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velcom.by\public\Work_file\MarketingProductDivision\Product department\Пискун Н.А\Общая\Приказ\2026\Q3\31.07 Покупка Скиф\"/>
    </mc:Choice>
  </mc:AlternateContent>
  <xr:revisionPtr revIDLastSave="0" documentId="13_ncr:1_{0562B652-FF05-469E-BF78-B50602998DC4}" xr6:coauthVersionLast="36" xr6:coauthVersionMax="36" xr10:uidLastSave="{00000000-0000-0000-0000-000000000000}"/>
  <bookViews>
    <workbookView xWindow="0" yWindow="0" windowWidth="28800" windowHeight="11208" activeTab="5" xr2:uid="{BCE86E50-8823-4F23-A81E-30A5B5611D42}"/>
  </bookViews>
  <sheets>
    <sheet name="КТВ ФЛ" sheetId="4" r:id="rId1"/>
    <sheet name="КТВ ЮЛ" sheetId="9" r:id="rId2"/>
    <sheet name="Интернет_Орша" sheetId="5" r:id="rId3"/>
    <sheet name="Интернет_Борисов" sheetId="10" r:id="rId4"/>
    <sheet name="Доп услуги Орша" sheetId="8" r:id="rId5"/>
    <sheet name="Доп услуги Борисов" sheetId="11" r:id="rId6"/>
  </sheets>
  <externalReferences>
    <externalReference r:id="rId7"/>
    <externalReference r:id="rId8"/>
  </externalReferences>
  <definedNames>
    <definedName name="__FDS_HYPERLINK_TOGGLE_STATE__" hidden="1">"ON"</definedName>
    <definedName name="_xlnm._FilterDatabase" localSheetId="5" hidden="1">'Доп услуги Борисов'!$A$25:$H$25</definedName>
    <definedName name="_xlnm._FilterDatabase" localSheetId="4" hidden="1">'Доп услуги Орша'!$A$18:$H$18</definedName>
    <definedName name="_xlnm._FilterDatabase" localSheetId="3" hidden="1">Интернет_Борисов!$A$13:$B$13</definedName>
    <definedName name="_xlnm._FilterDatabase" localSheetId="2" hidden="1">Интернет_Орша!$A$13:$B$13</definedName>
    <definedName name="_xlnm._FilterDatabase" localSheetId="0" hidden="1">'КТВ ФЛ'!$A$12:$G$21</definedName>
    <definedName name="_xlnm._FilterDatabase" localSheetId="1" hidden="1">'КТВ ЮЛ'!$A$12:$G$20</definedName>
    <definedName name="a" localSheetId="5" hidden="1">{#N/A,#N/A,FALSE,"model"}</definedName>
    <definedName name="a" localSheetId="4" hidden="1">{#N/A,#N/A,FALSE,"model"}</definedName>
    <definedName name="a" localSheetId="3" hidden="1">{#N/A,#N/A,FALSE,"model"}</definedName>
    <definedName name="a" localSheetId="2" hidden="1">{#N/A,#N/A,FALSE,"model"}</definedName>
    <definedName name="a" hidden="1">{#N/A,#N/A,FALSE,"model"}</definedName>
    <definedName name="cdf" localSheetId="5" hidden="1">{#N/A,#N/A,FALSE,"model"}</definedName>
    <definedName name="cdf" localSheetId="4" hidden="1">{#N/A,#N/A,FALSE,"model"}</definedName>
    <definedName name="cdf" localSheetId="3" hidden="1">{#N/A,#N/A,FALSE,"model"}</definedName>
    <definedName name="cdf" localSheetId="2" hidden="1">{#N/A,#N/A,FALSE,"model"}</definedName>
    <definedName name="cdf" hidden="1">{#N/A,#N/A,FALSE,"model"}</definedName>
    <definedName name="dfdf" localSheetId="5" hidden="1">{#N/A,#N/A,FALSE,"model"}</definedName>
    <definedName name="dfdf" localSheetId="4" hidden="1">{#N/A,#N/A,FALSE,"model"}</definedName>
    <definedName name="dfdf" localSheetId="3" hidden="1">{#N/A,#N/A,FALSE,"model"}</definedName>
    <definedName name="dfdf" localSheetId="2" hidden="1">{#N/A,#N/A,FALSE,"model"}</definedName>
    <definedName name="dfdf" hidden="1">{#N/A,#N/A,FALSE,"model"}</definedName>
    <definedName name="ere" localSheetId="5" hidden="1">{#N/A,#N/A,FALSE,"model"}</definedName>
    <definedName name="ere" localSheetId="4" hidden="1">{#N/A,#N/A,FALSE,"model"}</definedName>
    <definedName name="ere" localSheetId="3" hidden="1">{#N/A,#N/A,FALSE,"model"}</definedName>
    <definedName name="ere" localSheetId="2" hidden="1">{#N/A,#N/A,FALSE,"model"}</definedName>
    <definedName name="ere" hidden="1">{#N/A,#N/A,FALSE,"model"}</definedName>
    <definedName name="HTML_CodePage" hidden="1">1252</definedName>
    <definedName name="HTML_Control" localSheetId="5" hidden="1">{"'Sheet1'!$A$1:$H$145"}</definedName>
    <definedName name="HTML_Control" localSheetId="4" hidden="1">{"'Sheet1'!$A$1:$H$145"}</definedName>
    <definedName name="HTML_Control" localSheetId="3" hidden="1">{"'Sheet1'!$A$1:$H$145"}</definedName>
    <definedName name="HTML_Control" localSheetId="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jd" localSheetId="5">#REF!</definedName>
    <definedName name="jd" localSheetId="3">#REF!</definedName>
    <definedName name="jd" localSheetId="1">#REF!</definedName>
    <definedName name="jd">#REF!</definedName>
    <definedName name="Löschen" localSheetId="5" hidden="1">{#N/A,#N/A,FALSE,"model"}</definedName>
    <definedName name="Löschen" localSheetId="4" hidden="1">{#N/A,#N/A,FALSE,"model"}</definedName>
    <definedName name="Löschen" localSheetId="3" hidden="1">{#N/A,#N/A,FALSE,"model"}</definedName>
    <definedName name="Löschen" localSheetId="2" hidden="1">{#N/A,#N/A,FALSE,"model"}</definedName>
    <definedName name="Löschen" hidden="1">{#N/A,#N/A,FALSE,"model"}</definedName>
    <definedName name="Name1" localSheetId="5" hidden="1">{#N/A,#N/A,FALSE,"model"}</definedName>
    <definedName name="Name1" localSheetId="4" hidden="1">{#N/A,#N/A,FALSE,"model"}</definedName>
    <definedName name="Name1" localSheetId="3" hidden="1">{#N/A,#N/A,FALSE,"model"}</definedName>
    <definedName name="Name1" localSheetId="2" hidden="1">{#N/A,#N/A,FALSE,"model"}</definedName>
    <definedName name="Name1" hidden="1">{#N/A,#N/A,FALSE,"model"}</definedName>
    <definedName name="Name2" localSheetId="5" hidden="1">{#N/A,#N/A,FALSE,"model"}</definedName>
    <definedName name="Name2" localSheetId="4" hidden="1">{#N/A,#N/A,FALSE,"model"}</definedName>
    <definedName name="Name2" localSheetId="3" hidden="1">{#N/A,#N/A,FALSE,"model"}</definedName>
    <definedName name="Name2" localSheetId="2" hidden="1">{#N/A,#N/A,FALSE,"model"}</definedName>
    <definedName name="Name2" hidden="1">{#N/A,#N/A,FALSE,"model"}</definedName>
    <definedName name="Retail_Fixed">'[1]waterfall BUD'!$C$40</definedName>
    <definedName name="sf" localSheetId="5" hidden="1">{"'Sheet1'!$A$1:$H$145"}</definedName>
    <definedName name="sf" localSheetId="4" hidden="1">{"'Sheet1'!$A$1:$H$145"}</definedName>
    <definedName name="sf" localSheetId="3" hidden="1">{"'Sheet1'!$A$1:$H$145"}</definedName>
    <definedName name="sf" localSheetId="2" hidden="1">{"'Sheet1'!$A$1:$H$145"}</definedName>
    <definedName name="sf" hidden="1">{"'Sheet1'!$A$1:$H$145"}</definedName>
    <definedName name="sfdfj" localSheetId="5" hidden="1">{#N/A,#N/A,FALSE,"model"}</definedName>
    <definedName name="sfdfj" localSheetId="4" hidden="1">{#N/A,#N/A,FALSE,"model"}</definedName>
    <definedName name="sfdfj" localSheetId="3" hidden="1">{#N/A,#N/A,FALSE,"model"}</definedName>
    <definedName name="sfdfj" localSheetId="2" hidden="1">{#N/A,#N/A,FALSE,"model"}</definedName>
    <definedName name="sfdfj" hidden="1">{#N/A,#N/A,FALSE,"model"}</definedName>
    <definedName name="Tag_1">[2]Basedata!$C$2</definedName>
    <definedName name="Tag_2">[2]Basedata!$C$3</definedName>
    <definedName name="test" localSheetId="5" hidden="1">{"'Sheet1'!$A$1:$H$145"}</definedName>
    <definedName name="test" localSheetId="4" hidden="1">{"'Sheet1'!$A$1:$H$145"}</definedName>
    <definedName name="test" localSheetId="3" hidden="1">{"'Sheet1'!$A$1:$H$145"}</definedName>
    <definedName name="test" localSheetId="2" hidden="1">{"'Sheet1'!$A$1:$H$145"}</definedName>
    <definedName name="test" hidden="1">{"'Sheet1'!$A$1:$H$145"}</definedName>
    <definedName name="Total_Assets" localSheetId="5" hidden="1">{#N/A,#N/A,FALSE,"model"}</definedName>
    <definedName name="Total_Assets" localSheetId="4" hidden="1">{#N/A,#N/A,FALSE,"model"}</definedName>
    <definedName name="Total_Assets" localSheetId="3" hidden="1">{#N/A,#N/A,FALSE,"model"}</definedName>
    <definedName name="Total_Assets" localSheetId="2" hidden="1">{#N/A,#N/A,FALSE,"model"}</definedName>
    <definedName name="Total_Assets" hidden="1">{#N/A,#N/A,FALSE,"model"}</definedName>
    <definedName name="wer" localSheetId="5" hidden="1">{#N/A,#N/A,FALSE,"model"}</definedName>
    <definedName name="wer" localSheetId="4" hidden="1">{#N/A,#N/A,FALSE,"model"}</definedName>
    <definedName name="wer" localSheetId="3" hidden="1">{#N/A,#N/A,FALSE,"model"}</definedName>
    <definedName name="wer" localSheetId="2" hidden="1">{#N/A,#N/A,FALSE,"model"}</definedName>
    <definedName name="wer" hidden="1">{#N/A,#N/A,FALSE,"model"}</definedName>
    <definedName name="wrn.forecast." localSheetId="5" hidden="1">{#N/A,#N/A,FALSE,"model"}</definedName>
    <definedName name="wrn.forecast." localSheetId="4" hidden="1">{#N/A,#N/A,FALSE,"model"}</definedName>
    <definedName name="wrn.forecast." localSheetId="3" hidden="1">{#N/A,#N/A,FALSE,"model"}</definedName>
    <definedName name="wrn.forecast." localSheetId="2" hidden="1">{#N/A,#N/A,FALSE,"model"}</definedName>
    <definedName name="wrn.forecast." hidden="1">{#N/A,#N/A,FALSE,"model"}</definedName>
    <definedName name="wrn.forecast.2" localSheetId="5" hidden="1">{#N/A,#N/A,FALSE,"model"}</definedName>
    <definedName name="wrn.forecast.2" localSheetId="4" hidden="1">{#N/A,#N/A,FALSE,"model"}</definedName>
    <definedName name="wrn.forecast.2" localSheetId="3" hidden="1">{#N/A,#N/A,FALSE,"model"}</definedName>
    <definedName name="wrn.forecast.2" localSheetId="2" hidden="1">{#N/A,#N/A,FALSE,"model"}</definedName>
    <definedName name="wrn.forecast.2" hidden="1">{#N/A,#N/A,FALSE,"model"}</definedName>
    <definedName name="wrn.forecastassumptions." localSheetId="5" hidden="1">{#N/A,#N/A,FALSE,"model"}</definedName>
    <definedName name="wrn.forecastassumptions." localSheetId="4" hidden="1">{#N/A,#N/A,FALSE,"model"}</definedName>
    <definedName name="wrn.forecastassumptions." localSheetId="3" hidden="1">{#N/A,#N/A,FALSE,"model"}</definedName>
    <definedName name="wrn.forecastassumptions." localSheetId="2" hidden="1">{#N/A,#N/A,FALSE,"model"}</definedName>
    <definedName name="wrn.forecastassumptions." hidden="1">{#N/A,#N/A,FALSE,"model"}</definedName>
    <definedName name="wrn.forecastassumtions.2" localSheetId="5" hidden="1">{#N/A,#N/A,FALSE,"model"}</definedName>
    <definedName name="wrn.forecastassumtions.2" localSheetId="4" hidden="1">{#N/A,#N/A,FALSE,"model"}</definedName>
    <definedName name="wrn.forecastassumtions.2" localSheetId="3" hidden="1">{#N/A,#N/A,FALSE,"model"}</definedName>
    <definedName name="wrn.forecastassumtions.2" localSheetId="2" hidden="1">{#N/A,#N/A,FALSE,"model"}</definedName>
    <definedName name="wrn.forecastassumtions.2" hidden="1">{#N/A,#N/A,FALSE,"model"}</definedName>
    <definedName name="wrn.forecastROIC." localSheetId="5" hidden="1">{#N/A,#N/A,FALSE,"model"}</definedName>
    <definedName name="wrn.forecastROIC." localSheetId="4" hidden="1">{#N/A,#N/A,FALSE,"model"}</definedName>
    <definedName name="wrn.forecastROIC." localSheetId="3" hidden="1">{#N/A,#N/A,FALSE,"model"}</definedName>
    <definedName name="wrn.forecastROIC." localSheetId="2" hidden="1">{#N/A,#N/A,FALSE,"model"}</definedName>
    <definedName name="wrn.forecastROIC." hidden="1">{#N/A,#N/A,FALSE,"model"}</definedName>
    <definedName name="wrn.forecastROIC.2" localSheetId="5" hidden="1">{#N/A,#N/A,FALSE,"model"}</definedName>
    <definedName name="wrn.forecastROIC.2" localSheetId="4" hidden="1">{#N/A,#N/A,FALSE,"model"}</definedName>
    <definedName name="wrn.forecastROIC.2" localSheetId="3" hidden="1">{#N/A,#N/A,FALSE,"model"}</definedName>
    <definedName name="wrn.forecastROIC.2" localSheetId="2" hidden="1">{#N/A,#N/A,FALSE,"model"}</definedName>
    <definedName name="wrn.forecastROIC.2" hidden="1">{#N/A,#N/A,FALSE,"model"}</definedName>
    <definedName name="wrn.history." localSheetId="5" hidden="1">{#N/A,#N/A,FALSE,"model"}</definedName>
    <definedName name="wrn.history." localSheetId="4" hidden="1">{#N/A,#N/A,FALSE,"model"}</definedName>
    <definedName name="wrn.history." localSheetId="3" hidden="1">{#N/A,#N/A,FALSE,"model"}</definedName>
    <definedName name="wrn.history." localSheetId="2" hidden="1">{#N/A,#N/A,FALSE,"model"}</definedName>
    <definedName name="wrn.history." hidden="1">{#N/A,#N/A,FALSE,"model"}</definedName>
    <definedName name="wrn.history.2" localSheetId="5" hidden="1">{#N/A,#N/A,FALSE,"model"}</definedName>
    <definedName name="wrn.history.2" localSheetId="4" hidden="1">{#N/A,#N/A,FALSE,"model"}</definedName>
    <definedName name="wrn.history.2" localSheetId="3" hidden="1">{#N/A,#N/A,FALSE,"model"}</definedName>
    <definedName name="wrn.history.2" localSheetId="2" hidden="1">{#N/A,#N/A,FALSE,"model"}</definedName>
    <definedName name="wrn.history.2" hidden="1">{#N/A,#N/A,FALSE,"model"}</definedName>
    <definedName name="wrn.histROIC." localSheetId="5" hidden="1">{#N/A,#N/A,FALSE,"model"}</definedName>
    <definedName name="wrn.histROIC." localSheetId="4" hidden="1">{#N/A,#N/A,FALSE,"model"}</definedName>
    <definedName name="wrn.histROIC." localSheetId="3" hidden="1">{#N/A,#N/A,FALSE,"model"}</definedName>
    <definedName name="wrn.histROIC." localSheetId="2" hidden="1">{#N/A,#N/A,FALSE,"model"}</definedName>
    <definedName name="wrn.histROIC." hidden="1">{#N/A,#N/A,FALSE,"model"}</definedName>
    <definedName name="wrn.histROIC.2" localSheetId="5" hidden="1">{#N/A,#N/A,FALSE,"model"}</definedName>
    <definedName name="wrn.histROIC.2" localSheetId="4" hidden="1">{#N/A,#N/A,FALSE,"model"}</definedName>
    <definedName name="wrn.histROIC.2" localSheetId="3" hidden="1">{#N/A,#N/A,FALSE,"model"}</definedName>
    <definedName name="wrn.histROIC.2" localSheetId="2" hidden="1">{#N/A,#N/A,FALSE,"model"}</definedName>
    <definedName name="wrn.histROIC.2" hidden="1">{#N/A,#N/A,FALSE,"model"}</definedName>
    <definedName name="б" localSheetId="5" hidden="1">{#N/A,#N/A,FALSE,"model"}</definedName>
    <definedName name="б" localSheetId="4" hidden="1">{#N/A,#N/A,FALSE,"model"}</definedName>
    <definedName name="б" hidden="1">{#N/A,#N/A,FALSE,"model"}</definedName>
    <definedName name="Др_стр_Пик" localSheetId="5">#REF!</definedName>
    <definedName name="Др_стр_Пик" localSheetId="4">#REF!</definedName>
    <definedName name="Др_стр_Пик" localSheetId="3">#REF!</definedName>
    <definedName name="Др_стр_Пик" localSheetId="2">#REF!</definedName>
    <definedName name="Др_стр_Пик" localSheetId="0">#REF!</definedName>
    <definedName name="Др_стр_Пик" localSheetId="1">#REF!</definedName>
    <definedName name="Др_стр_Пик">#REF!</definedName>
    <definedName name="Евр_Офф_н" localSheetId="5">#REF!</definedName>
    <definedName name="Евр_Офф_н" localSheetId="4">#REF!</definedName>
    <definedName name="Евр_Офф_н" localSheetId="3">#REF!</definedName>
    <definedName name="Евр_Офф_н" localSheetId="2">#REF!</definedName>
    <definedName name="Евр_Офф_н" localSheetId="0">#REF!</definedName>
    <definedName name="Евр_Офф_н" localSheetId="1">#REF!</definedName>
    <definedName name="Евр_Офф_н">#REF!</definedName>
    <definedName name="Евр_пик" localSheetId="5">#REF!</definedName>
    <definedName name="Евр_пик" localSheetId="4">#REF!</definedName>
    <definedName name="Евр_пик" localSheetId="3">#REF!</definedName>
    <definedName name="Евр_пик" localSheetId="2">#REF!</definedName>
    <definedName name="Евр_пик" localSheetId="0">#REF!</definedName>
    <definedName name="Евр_пик" localSheetId="1">#REF!</definedName>
    <definedName name="Евр_пик">#REF!</definedName>
    <definedName name="Льгот_роум" localSheetId="5">#REF!</definedName>
    <definedName name="Льгот_роум" localSheetId="4">#REF!</definedName>
    <definedName name="Льгот_роум" localSheetId="3">#REF!</definedName>
    <definedName name="Льгот_роум" localSheetId="2">#REF!</definedName>
    <definedName name="Льгот_роум" localSheetId="0">#REF!</definedName>
    <definedName name="Льгот_роум" localSheetId="1">#REF!</definedName>
    <definedName name="Льгот_роум">#REF!</definedName>
    <definedName name="_xlnm.Print_Area" localSheetId="5">'Доп услуги Борисов'!$A$1:$H$33</definedName>
    <definedName name="_xlnm.Print_Area" localSheetId="4">'Доп услуги Орша'!$A$1:$H$27</definedName>
    <definedName name="_xlnm.Print_Area" localSheetId="3">Интернет_Борисов!$A$1:$F$37</definedName>
    <definedName name="_xlnm.Print_Area" localSheetId="2">Интернет_Орша!$A$1:$F$38</definedName>
    <definedName name="_xlnm.Print_Area" localSheetId="0">'КТВ ФЛ'!$A$1:$G$30</definedName>
    <definedName name="_xlnm.Print_Area" localSheetId="1">'КТВ ЮЛ'!$A$1:$G$29</definedName>
    <definedName name="р" localSheetId="5">#REF!</definedName>
    <definedName name="р" localSheetId="4">#REF!</definedName>
    <definedName name="р" localSheetId="3">#REF!</definedName>
    <definedName name="р" localSheetId="2">#REF!</definedName>
    <definedName name="р" localSheetId="0">#REF!</definedName>
    <definedName name="р" localSheetId="1">#REF!</definedName>
    <definedName name="р">#REF!</definedName>
    <definedName name="Рос_all" localSheetId="5">#REF!</definedName>
    <definedName name="Рос_all" localSheetId="4">#REF!</definedName>
    <definedName name="Рос_all" localSheetId="3">#REF!</definedName>
    <definedName name="Рос_all" localSheetId="2">#REF!</definedName>
    <definedName name="Рос_all" localSheetId="0">#REF!</definedName>
    <definedName name="Рос_all" localSheetId="1">#REF!</definedName>
    <definedName name="Рос_all">#REF!</definedName>
    <definedName name="СНГ_офф_н" localSheetId="5">#REF!</definedName>
    <definedName name="СНГ_офф_н" localSheetId="4">#REF!</definedName>
    <definedName name="СНГ_офф_н" localSheetId="3">#REF!</definedName>
    <definedName name="СНГ_офф_н" localSheetId="2">#REF!</definedName>
    <definedName name="СНГ_офф_н" localSheetId="0">#REF!</definedName>
    <definedName name="СНГ_офф_н" localSheetId="1">#REF!</definedName>
    <definedName name="СНГ_офф_н">#REF!</definedName>
    <definedName name="СНГ_пик" localSheetId="5">#REF!</definedName>
    <definedName name="СНГ_пик" localSheetId="4">#REF!</definedName>
    <definedName name="СНГ_пик" localSheetId="3">#REF!</definedName>
    <definedName name="СНГ_пик" localSheetId="2">#REF!</definedName>
    <definedName name="СНГ_пик" localSheetId="0">#REF!</definedName>
    <definedName name="СНГ_пик" localSheetId="1">#REF!</definedName>
    <definedName name="СНГ_пик">#REF!</definedName>
    <definedName name="СНГ2_all" localSheetId="5">#REF!</definedName>
    <definedName name="СНГ2_all" localSheetId="4">#REF!</definedName>
    <definedName name="СНГ2_all" localSheetId="3">#REF!</definedName>
    <definedName name="СНГ2_all" localSheetId="2">#REF!</definedName>
    <definedName name="СНГ2_all" localSheetId="0">#REF!</definedName>
    <definedName name="СНГ2_all" localSheetId="1">#REF!</definedName>
    <definedName name="СНГ2_all">#REF!</definedName>
    <definedName name="я" localSheetId="5">#REF!</definedName>
    <definedName name="я" localSheetId="4">#REF!</definedName>
    <definedName name="я" localSheetId="3">#REF!</definedName>
    <definedName name="я" localSheetId="2">#REF!</definedName>
    <definedName name="я" localSheetId="0">#REF!</definedName>
    <definedName name="я" localSheetId="1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9" l="1"/>
  <c r="F15" i="5" l="1"/>
  <c r="F15" i="10"/>
  <c r="F27" i="10" l="1"/>
  <c r="H14" i="11" l="1"/>
  <c r="H13" i="11"/>
  <c r="F26" i="10"/>
  <c r="F25" i="10"/>
  <c r="F24" i="10"/>
  <c r="F23" i="10"/>
  <c r="F22" i="10"/>
  <c r="F21" i="10"/>
  <c r="F20" i="10"/>
  <c r="F19" i="10"/>
  <c r="F18" i="10"/>
  <c r="F17" i="10"/>
  <c r="F16" i="10"/>
  <c r="F21" i="5"/>
  <c r="F28" i="5"/>
  <c r="F27" i="5" l="1"/>
  <c r="F26" i="5"/>
  <c r="F25" i="5"/>
  <c r="F24" i="5"/>
  <c r="F23" i="5"/>
  <c r="F22" i="5"/>
  <c r="F19" i="5" l="1"/>
  <c r="F20" i="5"/>
  <c r="G20" i="4" l="1"/>
  <c r="G19" i="9"/>
  <c r="G17" i="9"/>
  <c r="G15" i="9"/>
  <c r="G14" i="9"/>
  <c r="G13" i="9"/>
  <c r="H13" i="8" l="1"/>
  <c r="F18" i="5" l="1"/>
  <c r="F17" i="5"/>
  <c r="F16" i="5"/>
  <c r="G19" i="4" l="1"/>
  <c r="G18" i="4"/>
  <c r="G17" i="4"/>
  <c r="G15" i="4"/>
  <c r="G14" i="4"/>
  <c r="G13" i="4"/>
</calcChain>
</file>

<file path=xl/sharedStrings.xml><?xml version="1.0" encoding="utf-8"?>
<sst xmlns="http://schemas.openxmlformats.org/spreadsheetml/2006/main" count="276" uniqueCount="133">
  <si>
    <t>УТВЕРЖДЕНО</t>
  </si>
  <si>
    <t xml:space="preserve">Приказ </t>
  </si>
  <si>
    <t>Генерального директора</t>
  </si>
  <si>
    <t>Унитарного предприятия "А1"</t>
  </si>
  <si>
    <t>№ п/п</t>
  </si>
  <si>
    <r>
      <t>Наименование услуг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</si>
  <si>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Регион доступности</t>
  </si>
  <si>
    <r>
      <t>Количество каналов, шт.</t>
    </r>
    <r>
      <rPr>
        <vertAlign val="superscript"/>
        <sz val="12"/>
        <color rgb="FF000000"/>
        <rFont val="Times New Roman"/>
        <family val="1"/>
        <charset val="204"/>
      </rPr>
      <t>2</t>
    </r>
  </si>
  <si>
    <r>
      <t>Ставка НДС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, %</t>
    </r>
  </si>
  <si>
    <t>3 - ставка НДС регулируется Налоговым кодексом РБ</t>
  </si>
  <si>
    <t>Начальник операционно -финансового управления ________________ Т.Н. Андрейчикова</t>
  </si>
  <si>
    <t>Руководитель  группы контроля расчетов и взаимодействия с партнерами  _________________ О.В. Пралич</t>
  </si>
  <si>
    <t xml:space="preserve">Приказом </t>
  </si>
  <si>
    <t>на услуги для физических лиц, оказываемые Унитарным предприятием "А1"</t>
  </si>
  <si>
    <t>г. Полоцк</t>
  </si>
  <si>
    <t>2 - количество телеканаов может меняться в большую или меньшую сторону.</t>
  </si>
  <si>
    <t>4 - тарифный план находится в архиве.</t>
  </si>
  <si>
    <r>
      <t>Наименование тарифного плана</t>
    </r>
    <r>
      <rPr>
        <vertAlign val="superscript"/>
        <sz val="12"/>
        <color theme="1"/>
        <rFont val="Times New Roman"/>
        <family val="1"/>
        <charset val="204"/>
      </rPr>
      <t>1</t>
    </r>
  </si>
  <si>
    <t>Наименование услуг по тарифному плану</t>
  </si>
  <si>
    <t>Абонентская плата 
за 1 мес. без учета НДС, бел. руб.,коп.</t>
  </si>
  <si>
    <r>
      <t>Ставка НДС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, %</t>
    </r>
  </si>
  <si>
    <t>Абонентская плата за 1 мес. с учетом НДС, бел. руб., коп.</t>
  </si>
  <si>
    <t>передача данных со скоростью до 100 Мбит/с</t>
  </si>
  <si>
    <t>2 - ставка НДС регулируется Налоговым кодексом РБ.</t>
  </si>
  <si>
    <t>Руководитель  группы контроля расчетов и взаимодействия с партнерами                 _________________ О.В. Пралич</t>
  </si>
  <si>
    <t>Приказом</t>
  </si>
  <si>
    <t>Единица тарификации</t>
  </si>
  <si>
    <t>Период списания</t>
  </si>
  <si>
    <t>Утвержденный тариф без учета НДС, бел.руб.,коп.</t>
  </si>
  <si>
    <t>Утвержденный тариф с учетом  НДС, бел.руб.,коп.</t>
  </si>
  <si>
    <t xml:space="preserve"> - </t>
  </si>
  <si>
    <t>разовый</t>
  </si>
  <si>
    <t>г. Орша</t>
  </si>
  <si>
    <t>Абонентская плата за месяц  без учета НДС, бел.руб.,коп.</t>
  </si>
  <si>
    <t>до 70 каналов</t>
  </si>
  <si>
    <t>до 11 каналов</t>
  </si>
  <si>
    <t>г.п. Болбасово</t>
  </si>
  <si>
    <t>до 19 каналов</t>
  </si>
  <si>
    <t>Абонентская плата за месяц  с учетом НДС, бел.руб.,коп.</t>
  </si>
  <si>
    <t>от __.__.2026 г. № ___</t>
  </si>
  <si>
    <t>ПРЕЙСКУРАНТ №__/26-ТФ от __.__.2026 г.</t>
  </si>
  <si>
    <t>г. Борисов</t>
  </si>
  <si>
    <r>
      <t>Пакет телевизионных каналов "Социальный"</t>
    </r>
    <r>
      <rPr>
        <vertAlign val="superscript"/>
        <sz val="12"/>
        <rFont val="Times New Roman"/>
        <family val="1"/>
        <charset val="204"/>
      </rPr>
      <t>4</t>
    </r>
  </si>
  <si>
    <t>передача данных со скоростью до 200 Мбит/с</t>
  </si>
  <si>
    <t>передача данных со скоростью до 50 Мбит/с</t>
  </si>
  <si>
    <t>передача данных со скоростью до 3 Мбит/с</t>
  </si>
  <si>
    <t>передача данных со скоростью до 15 Мбит/с</t>
  </si>
  <si>
    <t>передача данных со скоростью до 75 Мбит/с</t>
  </si>
  <si>
    <r>
      <t>ПАРТНЕРСКИЙ 50</t>
    </r>
    <r>
      <rPr>
        <vertAlign val="superscript"/>
        <sz val="12"/>
        <rFont val="Times New Roman"/>
        <family val="1"/>
        <charset val="204"/>
      </rPr>
      <t>5,6</t>
    </r>
  </si>
  <si>
    <t>передача данных со скоростью до 5 Мбит/с</t>
  </si>
  <si>
    <t>передача данных со скоростью до 30 Мбит/с</t>
  </si>
  <si>
    <t>Блокировка доступа в сеть Интернет на 30 дней</t>
  </si>
  <si>
    <t>Настройка телевизора у абонента, в т.ч. к сети передачи данных</t>
  </si>
  <si>
    <t>1 устройство</t>
  </si>
  <si>
    <t>Прокладка абонентского кабеля у абонента</t>
  </si>
  <si>
    <t>1 оконечное устройство</t>
  </si>
  <si>
    <t>Работа по прокладке кабеля по квартире абонента</t>
  </si>
  <si>
    <t>Ремонт абонентского кабеля</t>
  </si>
  <si>
    <t>Вызов мастера для настройки доступа к сети передачи данных абонентских устройств</t>
  </si>
  <si>
    <t xml:space="preserve">1 устройство </t>
  </si>
  <si>
    <t>ПРЕЙСКУРАНТ № __/26 - ТФ от __.__.2026 г.</t>
  </si>
  <si>
    <t>передача данных со скоростью до 100 Мбит/с с 23:00 до 19:00, до 3 Мбит/с с 19:00 до 23:00</t>
  </si>
  <si>
    <t>передача данных со скоростью до 50 Мбит/с с 23:00 до 19:00, до 3 Мбит/с с 19:00 до 23:00</t>
  </si>
  <si>
    <t>передача данных со скоростью до 20 Мбит/с с 23:00 до 19:00, до 3 Мбит/с с 19:00 до 23:00</t>
  </si>
  <si>
    <t>передача данных со скоростью до 10 Мбит/с с 23:00 до 19:00, до 3 Мбит/с с 19:00 до 23:00</t>
  </si>
  <si>
    <t>Вызов мастера для настройки оборудования сети передачи данных</t>
  </si>
  <si>
    <t>1 услуга</t>
  </si>
  <si>
    <t>Подключение абонентского кабеля квартиры к домовой распределительной сети на пакет "СКИФ Борисов"</t>
  </si>
  <si>
    <t>1 подключение</t>
  </si>
  <si>
    <t>Подключение абонентского кабеля к отводу абонентского ответвителя с помощью разъема</t>
  </si>
  <si>
    <t>Установка ТВ штекера на абонентском кабеле при помощи разъема</t>
  </si>
  <si>
    <t>1 установка</t>
  </si>
  <si>
    <t>Разводка абонентского кабеля (от ответвителя к телевизору) с подключением к отводу абонентского ответвителя при помощи разъема</t>
  </si>
  <si>
    <t>1 разводка</t>
  </si>
  <si>
    <t>Разводка абонентской сети с установкой распределителя на 2 телевизора и подключением кабеля к отводу абонентского ответвителя при помощи разъема</t>
  </si>
  <si>
    <t>Разделка кабеля с установкой распределителя на 2 телевизора</t>
  </si>
  <si>
    <t>1 разделка</t>
  </si>
  <si>
    <t>Настройка телевизора у абонента</t>
  </si>
  <si>
    <t>1 соединение</t>
  </si>
  <si>
    <t>Повторный вызов мастера</t>
  </si>
  <si>
    <t>Прокладка кабеля через стену</t>
  </si>
  <si>
    <t>1 прокладка</t>
  </si>
  <si>
    <t>Сверление отверстия</t>
  </si>
  <si>
    <t>1 отверстие</t>
  </si>
  <si>
    <t>г. Орша, г.п. Болбасово</t>
  </si>
  <si>
    <t>до 120 каналов</t>
  </si>
  <si>
    <t>СКИФ Орша</t>
  </si>
  <si>
    <t>СКИФ Болбасово</t>
  </si>
  <si>
    <t>СКИФ Полоцк</t>
  </si>
  <si>
    <t>СКИФ Борисов</t>
  </si>
  <si>
    <r>
      <t>СКИФ Полоцк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</si>
  <si>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 СКИФ Борисов</t>
  </si>
  <si>
    <t>до 10 каналов</t>
  </si>
  <si>
    <t>Соединение абонентского кабеля в месте обрыва с помощью разъемов</t>
  </si>
  <si>
    <r>
      <t>МИНИ ОРША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</si>
  <si>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Трансляция (распространение) социальных программ</t>
    </r>
    <r>
      <rPr>
        <vertAlign val="superscript"/>
        <sz val="12"/>
        <rFont val="Times New Roman"/>
        <family val="1"/>
        <charset val="204"/>
      </rPr>
      <t>4</t>
    </r>
  </si>
  <si>
    <t>на услуги передачи данных по сети фиксированной связи в г. Борисов, оказываемые Унитарным предприятием "А1"</t>
  </si>
  <si>
    <t>ПРЕЙСКУРАНТ № __/26-ТФ от __.__.2026 г.</t>
  </si>
  <si>
    <t>на услуги передачи данных по сети фиксированной связи в г. Орша, г. Полоцк и г.п. Болбасово, оказываемые Унитарным предприятием "А1"</t>
  </si>
  <si>
    <t>на услуги кабельного телевидения для физических лиц, оказываемые Унитарным предприятием "А1"</t>
  </si>
  <si>
    <t>на услуги кабельного телевидения для юридических лиц, оказываемые Унитарным предприятием "А1"</t>
  </si>
  <si>
    <t>#ВсёвДом Интернет</t>
  </si>
  <si>
    <t xml:space="preserve">передача данных со скоростью до 100 Мбит/с </t>
  </si>
  <si>
    <t>3 - тарифные планы находятся в архиве.</t>
  </si>
  <si>
    <t>4 - только для юридических лиц.</t>
  </si>
  <si>
    <t>3 - тарифный план находятся в архиве.</t>
  </si>
  <si>
    <r>
      <t>УЛЬТРА 100</t>
    </r>
    <r>
      <rPr>
        <vertAlign val="superscript"/>
        <sz val="12"/>
        <rFont val="Times New Roman"/>
        <family val="1"/>
        <charset val="204"/>
      </rPr>
      <t>3</t>
    </r>
  </si>
  <si>
    <r>
      <t>УЛЬТРА 200</t>
    </r>
    <r>
      <rPr>
        <vertAlign val="superscript"/>
        <sz val="12"/>
        <rFont val="Times New Roman"/>
        <family val="1"/>
        <charset val="204"/>
      </rPr>
      <t>3</t>
    </r>
  </si>
  <si>
    <r>
      <t>50/50</t>
    </r>
    <r>
      <rPr>
        <vertAlign val="superscript"/>
        <sz val="12"/>
        <rFont val="Times New Roman"/>
        <family val="1"/>
        <charset val="204"/>
      </rPr>
      <t>3</t>
    </r>
  </si>
  <si>
    <r>
      <t>ПЕНСИОННЫЙ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</si>
  <si>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 WIFI</t>
    </r>
    <r>
      <rPr>
        <vertAlign val="superscript"/>
        <sz val="12"/>
        <rFont val="Times New Roman"/>
        <family val="1"/>
        <charset val="204"/>
      </rPr>
      <t>3</t>
    </r>
  </si>
  <si>
    <r>
      <t>АНЛИМ УЛЬТРА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</si>
  <si>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</t>
    </r>
    <r>
      <rPr>
        <vertAlign val="superscript"/>
        <sz val="12"/>
        <rFont val="Times New Roman"/>
        <family val="1"/>
        <charset val="204"/>
      </rPr>
      <t>3</t>
    </r>
  </si>
  <si>
    <r>
      <t>УЛЬТРА 75</t>
    </r>
    <r>
      <rPr>
        <vertAlign val="superscript"/>
        <sz val="12"/>
        <rFont val="Times New Roman"/>
        <family val="1"/>
        <charset val="204"/>
      </rPr>
      <t>3</t>
    </r>
  </si>
  <si>
    <r>
      <t>ПАРТНЕРСКИЙ 100</t>
    </r>
    <r>
      <rPr>
        <vertAlign val="superscript"/>
        <sz val="12"/>
        <rFont val="Times New Roman"/>
        <family val="1"/>
        <charset val="204"/>
      </rPr>
      <t>3,4</t>
    </r>
  </si>
  <si>
    <r>
      <t>ПАРТНЕРСКИЙ ПЛЮС</t>
    </r>
    <r>
      <rPr>
        <vertAlign val="superscript"/>
        <sz val="12"/>
        <rFont val="Times New Roman"/>
        <family val="1"/>
        <charset val="204"/>
      </rPr>
      <t>3,4</t>
    </r>
  </si>
  <si>
    <r>
      <t>ПАРТНЕРСКИЙ</t>
    </r>
    <r>
      <rPr>
        <vertAlign val="superscript"/>
        <sz val="12"/>
        <rFont val="Times New Roman"/>
        <family val="1"/>
        <charset val="204"/>
      </rPr>
      <t>3,4</t>
    </r>
  </si>
  <si>
    <r>
      <t>ПРАКТИЧНЫЙ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</si>
  <si>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</t>
    </r>
  </si>
  <si>
    <r>
      <t>ПАРТНЕРСКИЙ 50</t>
    </r>
    <r>
      <rPr>
        <vertAlign val="superscript"/>
        <sz val="12"/>
        <rFont val="Times New Roman"/>
        <family val="1"/>
        <charset val="204"/>
      </rPr>
      <t>3,4</t>
    </r>
  </si>
  <si>
    <t>интернет-телевидение до 70 каналов</t>
  </si>
  <si>
    <r>
      <t>СКИФ "Экономный"</t>
    </r>
    <r>
      <rPr>
        <vertAlign val="superscript"/>
        <sz val="12"/>
        <color theme="1"/>
        <rFont val="Times New Roman"/>
        <family val="1"/>
        <charset val="204"/>
      </rPr>
      <t>4</t>
    </r>
  </si>
  <si>
    <t>* - количество телеканаов может меняться в большую или меньшую сторону.</t>
  </si>
  <si>
    <t xml:space="preserve"> за 30 дней</t>
  </si>
  <si>
    <t>интернет-телевидение до 60 каналов</t>
  </si>
  <si>
    <t>1 - предоставляется согласно Порядку предоставления тарифных планов для физических и юридических лиц, ранее заключивших договор с ООО «Телеком-Гарант» г. Орша</t>
  </si>
  <si>
    <t>1 - оказывается согласно Порядку предоставления тарифных планов для физических и юридических лиц, ранее заключивших договор с ООО «Телеком-Гарант» г. Орша</t>
  </si>
  <si>
    <r>
      <t>Наименование дополнительных  услуг</t>
    </r>
    <r>
      <rPr>
        <vertAlign val="superscript"/>
        <sz val="12"/>
        <color rgb="FF000000"/>
        <rFont val="Times New Roman"/>
        <family val="1"/>
        <charset val="204"/>
      </rPr>
      <t>1</t>
    </r>
  </si>
  <si>
    <r>
      <t xml:space="preserve"> Ставка НДС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, % </t>
    </r>
  </si>
  <si>
    <t>2 - ставка НДС регулируется Налоговым кодексом РБ</t>
  </si>
  <si>
    <t>1 - оказывается согласно Порядку оказания услуг. Общие условия предоставления для клиентов, ранее заключивших договор с ООО «Телеком-Гарант» г. Орша</t>
  </si>
  <si>
    <t>Базовый пакет skifnetTV</t>
  </si>
  <si>
    <t>* - количество телеканалов может меняться в большую или меньшую сторону.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</si>
</sst>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0.000;[Red]0.000"/>
    <numFmt numFmtId="166" formatCode="0.00;[Red]0.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vertAlign val="superscript"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155">
    <xf numFmtId="0" fontId="0" fillId="0" borderId="0" xfId="0"/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Fill="1" applyAlignment="1">
      <alignment vertical="top" wrapText="1"/>
    </xf>
    <xf numFmtId="1" fontId="4" fillId="0" borderId="0" xfId="2" applyNumberFormat="1" applyFont="1" applyFill="1" applyAlignment="1">
      <alignment horizontal="left"/>
    </xf>
    <xf numFmtId="0" fontId="4" fillId="0" borderId="0" xfId="1" applyFont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4" fillId="0" borderId="0" xfId="1" applyFont="1" applyAlignment="1">
      <alignment vertical="top" wrapText="1"/>
    </xf>
    <xf numFmtId="0" fontId="4" fillId="0" borderId="0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Fill="1"/>
    <xf numFmtId="0" fontId="6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4" fillId="3" borderId="0" xfId="1" applyFont="1" applyFill="1" applyBorder="1" applyAlignment="1">
      <alignment vertical="center" wrapText="1"/>
    </xf>
    <xf numFmtId="165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3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11" fillId="0" borderId="0" xfId="2" applyFont="1"/>
    <xf numFmtId="0" fontId="1" fillId="0" borderId="0" xfId="2"/>
    <xf numFmtId="1" fontId="4" fillId="0" borderId="0" xfId="4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2" applyFill="1"/>
    <xf numFmtId="166" fontId="4" fillId="3" borderId="1" xfId="2" applyNumberFormat="1" applyFont="1" applyFill="1" applyBorder="1" applyAlignment="1">
      <alignment horizontal="center" vertical="center" wrapText="1"/>
    </xf>
    <xf numFmtId="0" fontId="1" fillId="0" borderId="0" xfId="2" applyFill="1" applyAlignment="1">
      <alignment vertical="center"/>
    </xf>
    <xf numFmtId="166" fontId="4" fillId="3" borderId="14" xfId="2" applyNumberFormat="1" applyFont="1" applyFill="1" applyBorder="1" applyAlignment="1">
      <alignment horizontal="center" vertical="center" wrapText="1"/>
    </xf>
    <xf numFmtId="0" fontId="15" fillId="0" borderId="0" xfId="2" applyFont="1" applyFill="1"/>
    <xf numFmtId="0" fontId="2" fillId="0" borderId="0" xfId="2" applyFont="1" applyFill="1"/>
    <xf numFmtId="0" fontId="4" fillId="0" borderId="0" xfId="6" applyFont="1" applyAlignment="1">
      <alignment horizontal="center" vertical="center"/>
    </xf>
    <xf numFmtId="0" fontId="4" fillId="0" borderId="0" xfId="0" applyFont="1"/>
    <xf numFmtId="1" fontId="8" fillId="0" borderId="0" xfId="4" applyNumberFormat="1" applyFont="1" applyFill="1" applyAlignment="1">
      <alignment horizontal="left"/>
    </xf>
    <xf numFmtId="0" fontId="9" fillId="0" borderId="0" xfId="7" applyAlignment="1">
      <alignment horizontal="left"/>
    </xf>
    <xf numFmtId="0" fontId="16" fillId="0" borderId="0" xfId="7" applyFont="1"/>
    <xf numFmtId="0" fontId="9" fillId="0" borderId="0" xfId="7"/>
    <xf numFmtId="0" fontId="9" fillId="0" borderId="0" xfId="7" applyFill="1"/>
    <xf numFmtId="0" fontId="9" fillId="0" borderId="0" xfId="7" applyFill="1" applyAlignment="1">
      <alignment horizontal="left"/>
    </xf>
    <xf numFmtId="0" fontId="16" fillId="0" borderId="0" xfId="7" applyFont="1" applyFill="1"/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5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7" fillId="0" borderId="0" xfId="7" applyFont="1" applyFill="1" applyBorder="1" applyAlignment="1">
      <alignment horizontal="left" vertical="center" wrapText="1"/>
    </xf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166" fontId="4" fillId="0" borderId="2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66" fontId="4" fillId="3" borderId="0" xfId="2" applyNumberFormat="1" applyFont="1" applyFill="1" applyBorder="1" applyAlignment="1">
      <alignment horizontal="center" vertical="center" wrapText="1"/>
    </xf>
    <xf numFmtId="166" fontId="4" fillId="3" borderId="2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19" fillId="0" borderId="0" xfId="1" applyFont="1" applyFill="1"/>
    <xf numFmtId="0" fontId="4" fillId="0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166" fontId="18" fillId="0" borderId="4" xfId="0" applyNumberFormat="1" applyFont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0" fontId="0" fillId="3" borderId="0" xfId="2" applyFont="1" applyFill="1" applyAlignment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0" fontId="1" fillId="3" borderId="0" xfId="2" applyFill="1" applyAlignment="1">
      <alignment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4" fillId="0" borderId="12" xfId="2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166" fontId="4" fillId="0" borderId="3" xfId="2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20" fillId="0" borderId="0" xfId="1" applyFont="1"/>
    <xf numFmtId="0" fontId="4" fillId="3" borderId="1" xfId="2" applyFont="1" applyFill="1" applyBorder="1" applyAlignment="1">
      <alignment horizontal="left" vertical="center" wrapText="1"/>
    </xf>
    <xf numFmtId="1" fontId="4" fillId="3" borderId="5" xfId="2" applyNumberFormat="1" applyFont="1" applyFill="1" applyBorder="1" applyAlignment="1">
      <alignment horizontal="center" vertical="center" wrapText="1"/>
    </xf>
    <xf numFmtId="166" fontId="4" fillId="3" borderId="13" xfId="2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1" fontId="4" fillId="3" borderId="2" xfId="2" applyNumberFormat="1" applyFont="1" applyFill="1" applyBorder="1" applyAlignment="1">
      <alignment horizontal="center" vertical="center" wrapText="1"/>
    </xf>
    <xf numFmtId="166" fontId="4" fillId="3" borderId="17" xfId="2" applyNumberFormat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1" fontId="4" fillId="3" borderId="4" xfId="2" applyNumberFormat="1" applyFont="1" applyFill="1" applyBorder="1" applyAlignment="1">
      <alignment horizontal="center" vertical="center" wrapText="1"/>
    </xf>
    <xf numFmtId="166" fontId="4" fillId="3" borderId="18" xfId="2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14" xfId="2" applyFont="1" applyFill="1" applyBorder="1" applyAlignment="1">
      <alignment horizontal="left" vertical="center" wrapText="1"/>
    </xf>
    <xf numFmtId="1" fontId="4" fillId="3" borderId="14" xfId="2" applyNumberFormat="1" applyFont="1" applyFill="1" applyBorder="1" applyAlignment="1">
      <alignment horizontal="center" vertical="center" wrapText="1"/>
    </xf>
    <xf numFmtId="166" fontId="4" fillId="3" borderId="19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166" fontId="4" fillId="3" borderId="12" xfId="2" applyNumberFormat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2" fontId="4" fillId="3" borderId="12" xfId="2" applyNumberFormat="1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1" fontId="12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11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166" fontId="13" fillId="0" borderId="5" xfId="0" applyNumberFormat="1" applyFont="1" applyFill="1" applyBorder="1" applyAlignment="1">
      <alignment horizontal="center" vertical="center" wrapText="1"/>
    </xf>
    <xf numFmtId="166" fontId="0" fillId="0" borderId="16" xfId="0" applyNumberFormat="1" applyBorder="1" applyAlignment="1">
      <alignment horizontal="center" vertical="center" wrapText="1"/>
    </xf>
    <xf numFmtId="166" fontId="13" fillId="3" borderId="5" xfId="0" applyNumberFormat="1" applyFont="1" applyFill="1" applyBorder="1" applyAlignment="1">
      <alignment horizontal="center" vertical="center" wrapText="1"/>
    </xf>
    <xf numFmtId="166" fontId="0" fillId="3" borderId="16" xfId="0" applyNumberFormat="1" applyFill="1" applyBorder="1" applyAlignment="1">
      <alignment horizontal="center" vertical="center" wrapText="1"/>
    </xf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0" fillId="0" borderId="0" xfId="2" applyFont="1"/>
  </cellXfs>
  <cellStyles count="8">
    <cellStyle name="Обычный" xfId="0" builtinId="0"/>
    <cellStyle name="Обычный 2 2" xfId="3" xr:uid="{72E9AE8E-D821-499D-8B27-A070AE26F82B}"/>
    <cellStyle name="Обычный 2 2 2 2" xfId="1" xr:uid="{D5C22E6D-8D28-4934-BB81-1323A45BDFFA}"/>
    <cellStyle name="Обычный 2 2 3 2 2 2 2" xfId="2" xr:uid="{F20B972C-9557-4885-84DA-36FC89E5B021}"/>
    <cellStyle name="Обычный 2 2 3 2 4" xfId="4" xr:uid="{C29BA56B-3FD8-47D2-9016-7C3D96E62F91}"/>
    <cellStyle name="Обычный 2 2 7 2 2 2 2" xfId="5" xr:uid="{055658B2-B7AF-483C-9F35-CF37EA2EAE41}"/>
    <cellStyle name="Обычный 2 3 2 2" xfId="7" xr:uid="{2F4EDF00-09F9-44CC-830F-D041CA005315}"/>
    <cellStyle name="Обычный 5" xfId="6" xr:uid="{BBB6B039-3EC3-4A08-B032-EAAA15C9C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lcom\public\Work_file\Controlling\1_AreaControlling\12_MarketingControlling\1203_Budgets&amp;FCs\2017\FC2_2017\FF+Inbound_FC2_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file\Controlling\5_Organisational\53_Controlling%20Organization\531_Vacations\Controlling%20availability&amp;absences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f+inb"/>
      <sheetName val="waterfall FC2"/>
      <sheetName val="waterfall BUD"/>
      <sheetName val="waterfall BUD (upd incr)"/>
      <sheetName val="Sheet1"/>
      <sheetName val="voice"/>
      <sheetName val="Comfort upsell effect"/>
    </sheetNames>
    <sheetDataSet>
      <sheetData sheetId="0"/>
      <sheetData sheetId="1"/>
      <sheetData sheetId="2">
        <row r="28">
          <cell r="D28">
            <v>-5436370.5039557023</v>
          </cell>
        </row>
        <row r="40">
          <cell r="C40" t="str">
            <v>"ADN"</v>
          </cell>
        </row>
      </sheetData>
      <sheetData sheetId="3"/>
      <sheetData sheetId="4"/>
      <sheetData sheetId="5"/>
      <sheetData sheetId="6">
        <row r="29">
          <cell r="E29">
            <v>86716.892351919902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Input"/>
      <sheetName val="Basedata"/>
      <sheetName val="Sheet1"/>
    </sheetNames>
    <sheetDataSet>
      <sheetData sheetId="0"/>
      <sheetData sheetId="1"/>
      <sheetData sheetId="2">
        <row r="2">
          <cell r="C2">
            <v>6</v>
          </cell>
        </row>
        <row r="3">
          <cell r="C3">
            <v>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7BFC-CA8F-47B4-A570-6375DEAD4ADB}">
  <sheetPr>
    <tabColor theme="2"/>
    <pageSetUpPr fitToPage="1"/>
  </sheetPr>
  <dimension ref="A1:I30"/>
  <sheetViews>
    <sheetView topLeftCell="A21" zoomScaleNormal="100" zoomScaleSheetLayoutView="75" workbookViewId="0">
      <selection activeCell="D22" sqref="D22"/>
    </sheetView>
  </sheetViews>
  <sheetFormatPr defaultColWidth="9.109375" defaultRowHeight="15.6" x14ac:dyDescent="0.3"/>
  <cols>
    <col min="1" max="1" width="7.88671875" style="1" customWidth="1"/>
    <col min="2" max="2" width="29.88671875" style="2" customWidth="1"/>
    <col min="3" max="3" width="53.109375" style="2" customWidth="1"/>
    <col min="4" max="4" width="16.88671875" style="2" customWidth="1"/>
    <col min="5" max="5" width="19.109375" style="1" customWidth="1"/>
    <col min="6" max="6" width="12" style="1" customWidth="1"/>
    <col min="7" max="7" width="17.5546875" style="1" customWidth="1"/>
    <col min="8" max="16384" width="9.109375" style="1"/>
  </cols>
  <sheetData>
    <row r="1" spans="1:7" x14ac:dyDescent="0.3">
      <c r="A1" s="3"/>
      <c r="B1" s="3"/>
      <c r="C1" s="3"/>
      <c r="D1" s="3"/>
      <c r="F1" s="4" t="s">
        <v>0</v>
      </c>
      <c r="G1" s="3"/>
    </row>
    <row r="2" spans="1:7" x14ac:dyDescent="0.3">
      <c r="A2" s="3"/>
      <c r="B2" s="3"/>
      <c r="C2" s="3"/>
      <c r="D2" s="3"/>
      <c r="F2" s="4" t="s">
        <v>1</v>
      </c>
      <c r="G2" s="3"/>
    </row>
    <row r="3" spans="1:7" x14ac:dyDescent="0.3">
      <c r="A3" s="3"/>
      <c r="B3" s="3"/>
      <c r="C3" s="3"/>
      <c r="D3" s="3"/>
      <c r="F3" s="4" t="s">
        <v>2</v>
      </c>
      <c r="G3" s="3"/>
    </row>
    <row r="4" spans="1:7" x14ac:dyDescent="0.3">
      <c r="A4" s="3"/>
      <c r="B4" s="3"/>
      <c r="C4" s="3"/>
      <c r="D4" s="3"/>
      <c r="F4" s="4" t="s">
        <v>3</v>
      </c>
      <c r="G4" s="3"/>
    </row>
    <row r="5" spans="1:7" x14ac:dyDescent="0.3">
      <c r="A5" s="3"/>
      <c r="B5" s="5"/>
      <c r="C5" s="5"/>
      <c r="D5" s="3"/>
      <c r="F5" s="6" t="s">
        <v>39</v>
      </c>
      <c r="G5" s="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7"/>
      <c r="B7" s="7"/>
      <c r="C7" s="7"/>
      <c r="D7" s="7"/>
      <c r="E7" s="7"/>
      <c r="F7" s="7"/>
      <c r="G7" s="7"/>
    </row>
    <row r="8" spans="1:7" x14ac:dyDescent="0.3">
      <c r="A8" s="132" t="s">
        <v>40</v>
      </c>
      <c r="B8" s="132"/>
      <c r="C8" s="132"/>
      <c r="D8" s="132"/>
      <c r="E8" s="132"/>
      <c r="F8" s="132"/>
      <c r="G8" s="132"/>
    </row>
    <row r="9" spans="1:7" s="8" customFormat="1" x14ac:dyDescent="0.3">
      <c r="A9" s="5"/>
      <c r="D9" s="5"/>
      <c r="E9" s="5"/>
      <c r="F9" s="5"/>
      <c r="G9" s="9"/>
    </row>
    <row r="10" spans="1:7" ht="51" customHeight="1" x14ac:dyDescent="0.3">
      <c r="A10" s="133" t="s">
        <v>99</v>
      </c>
      <c r="B10" s="133"/>
      <c r="C10" s="133"/>
      <c r="D10" s="133"/>
      <c r="E10" s="133"/>
      <c r="F10" s="133"/>
      <c r="G10" s="133"/>
    </row>
    <row r="11" spans="1:7" ht="22.5" customHeight="1" x14ac:dyDescent="0.3">
      <c r="A11" s="5"/>
      <c r="B11" s="5"/>
      <c r="C11" s="5"/>
      <c r="D11" s="5"/>
      <c r="E11" s="5"/>
      <c r="F11" s="5"/>
      <c r="G11" s="10"/>
    </row>
    <row r="12" spans="1:7" s="11" customFormat="1" ht="78.75" customHeight="1" x14ac:dyDescent="0.3">
      <c r="A12" s="28" t="s">
        <v>4</v>
      </c>
      <c r="B12" s="28" t="s">
        <v>5</v>
      </c>
      <c r="C12" s="28" t="s">
        <v>6</v>
      </c>
      <c r="D12" s="28" t="s">
        <v>7</v>
      </c>
      <c r="E12" s="28" t="s">
        <v>33</v>
      </c>
      <c r="F12" s="28" t="s">
        <v>8</v>
      </c>
      <c r="G12" s="28" t="s">
        <v>38</v>
      </c>
    </row>
    <row r="13" spans="1:7" s="11" customFormat="1" ht="50.25" customHeight="1" x14ac:dyDescent="0.3">
      <c r="A13" s="17">
        <v>1</v>
      </c>
      <c r="B13" s="96" t="s">
        <v>86</v>
      </c>
      <c r="C13" s="14" t="s">
        <v>32</v>
      </c>
      <c r="D13" s="14" t="s">
        <v>85</v>
      </c>
      <c r="E13" s="30">
        <v>9.52</v>
      </c>
      <c r="F13" s="18">
        <v>25</v>
      </c>
      <c r="G13" s="19">
        <f t="shared" ref="G13:G19" si="0">E13*1.25</f>
        <v>11.899999999999999</v>
      </c>
    </row>
    <row r="14" spans="1:7" s="11" customFormat="1" ht="50.25" customHeight="1" x14ac:dyDescent="0.3">
      <c r="A14" s="12">
        <v>2</v>
      </c>
      <c r="B14" s="31" t="s">
        <v>87</v>
      </c>
      <c r="C14" s="14" t="s">
        <v>36</v>
      </c>
      <c r="D14" s="31" t="s">
        <v>34</v>
      </c>
      <c r="E14" s="64">
        <v>6.4</v>
      </c>
      <c r="F14" s="15">
        <v>25</v>
      </c>
      <c r="G14" s="16">
        <f>E14*1.25</f>
        <v>8</v>
      </c>
    </row>
    <row r="15" spans="1:7" s="11" customFormat="1" ht="39.75" customHeight="1" x14ac:dyDescent="0.3">
      <c r="A15" s="67">
        <v>3</v>
      </c>
      <c r="B15" s="97" t="s">
        <v>88</v>
      </c>
      <c r="C15" s="13" t="s">
        <v>14</v>
      </c>
      <c r="D15" s="14" t="s">
        <v>85</v>
      </c>
      <c r="E15" s="65">
        <v>9.52</v>
      </c>
      <c r="F15" s="65">
        <v>25</v>
      </c>
      <c r="G15" s="66">
        <f>E15*1.25</f>
        <v>11.899999999999999</v>
      </c>
    </row>
    <row r="16" spans="1:7" s="11" customFormat="1" ht="39.75" customHeight="1" x14ac:dyDescent="0.3">
      <c r="A16" s="67">
        <v>4</v>
      </c>
      <c r="B16" s="97" t="s">
        <v>91</v>
      </c>
      <c r="C16" s="13" t="s">
        <v>41</v>
      </c>
      <c r="D16" s="14" t="s">
        <v>85</v>
      </c>
      <c r="E16" s="65">
        <v>9.52</v>
      </c>
      <c r="F16" s="65">
        <v>25</v>
      </c>
      <c r="G16" s="66">
        <v>11.9</v>
      </c>
    </row>
    <row r="17" spans="1:9" s="11" customFormat="1" ht="43.5" customHeight="1" x14ac:dyDescent="0.3">
      <c r="A17" s="68">
        <v>4</v>
      </c>
      <c r="B17" s="98" t="s">
        <v>94</v>
      </c>
      <c r="C17" s="77" t="s">
        <v>32</v>
      </c>
      <c r="D17" s="78" t="s">
        <v>35</v>
      </c>
      <c r="E17" s="69">
        <v>6.08</v>
      </c>
      <c r="F17" s="79">
        <v>25</v>
      </c>
      <c r="G17" s="80">
        <f>E17*1.25</f>
        <v>7.6</v>
      </c>
    </row>
    <row r="18" spans="1:9" s="11" customFormat="1" ht="37.5" customHeight="1" x14ac:dyDescent="0.3">
      <c r="A18" s="70">
        <v>5</v>
      </c>
      <c r="B18" s="99" t="s">
        <v>121</v>
      </c>
      <c r="C18" s="14" t="s">
        <v>32</v>
      </c>
      <c r="D18" s="14" t="s">
        <v>37</v>
      </c>
      <c r="E18" s="64">
        <v>6.16</v>
      </c>
      <c r="F18" s="15">
        <v>25</v>
      </c>
      <c r="G18" s="16">
        <f>E18*1.25</f>
        <v>7.7</v>
      </c>
      <c r="I18" s="76"/>
    </row>
    <row r="19" spans="1:9" s="11" customFormat="1" ht="93" customHeight="1" x14ac:dyDescent="0.3">
      <c r="A19" s="17">
        <v>6</v>
      </c>
      <c r="B19" s="96" t="s">
        <v>95</v>
      </c>
      <c r="C19" s="14" t="s">
        <v>84</v>
      </c>
      <c r="D19" s="14" t="s">
        <v>92</v>
      </c>
      <c r="E19" s="81">
        <v>6</v>
      </c>
      <c r="F19" s="18">
        <v>25</v>
      </c>
      <c r="G19" s="19">
        <f t="shared" si="0"/>
        <v>7.5</v>
      </c>
    </row>
    <row r="20" spans="1:9" s="11" customFormat="1" ht="41.25" customHeight="1" x14ac:dyDescent="0.3">
      <c r="A20" s="17">
        <v>8</v>
      </c>
      <c r="B20" s="96" t="s">
        <v>42</v>
      </c>
      <c r="C20" s="14" t="s">
        <v>41</v>
      </c>
      <c r="D20" s="14" t="s">
        <v>35</v>
      </c>
      <c r="E20" s="81">
        <v>6</v>
      </c>
      <c r="F20" s="18">
        <v>25</v>
      </c>
      <c r="G20" s="19">
        <f>E20*1.25</f>
        <v>7.5</v>
      </c>
    </row>
    <row r="21" spans="1:9" s="11" customFormat="1" ht="23.4" customHeight="1" x14ac:dyDescent="0.3">
      <c r="A21" s="1"/>
      <c r="B21" s="1"/>
      <c r="C21" s="1"/>
      <c r="D21" s="1"/>
      <c r="E21" s="1"/>
      <c r="F21" s="1"/>
      <c r="G21" s="1"/>
    </row>
    <row r="22" spans="1:9" s="29" customFormat="1" ht="19.8" customHeight="1" x14ac:dyDescent="0.3">
      <c r="A22" s="1" t="s">
        <v>125</v>
      </c>
      <c r="B22" s="1"/>
      <c r="C22" s="1"/>
      <c r="D22" s="1"/>
      <c r="E22" s="1"/>
      <c r="F22" s="1"/>
      <c r="G22" s="1"/>
    </row>
    <row r="23" spans="1:9" s="29" customFormat="1" x14ac:dyDescent="0.3">
      <c r="A23" s="1" t="s">
        <v>15</v>
      </c>
      <c r="B23" s="1"/>
      <c r="C23" s="1"/>
      <c r="D23" s="1"/>
      <c r="E23" s="1"/>
      <c r="F23" s="1"/>
      <c r="G23" s="1"/>
    </row>
    <row r="24" spans="1:9" s="11" customFormat="1" x14ac:dyDescent="0.3">
      <c r="A24" s="1" t="s">
        <v>9</v>
      </c>
      <c r="B24" s="1"/>
      <c r="C24" s="1"/>
      <c r="D24" s="1"/>
      <c r="E24" s="1"/>
      <c r="F24" s="1"/>
      <c r="G24" s="1"/>
    </row>
    <row r="25" spans="1:9" s="29" customFormat="1" x14ac:dyDescent="0.3">
      <c r="A25" s="1" t="s">
        <v>16</v>
      </c>
      <c r="B25" s="1"/>
      <c r="C25" s="1"/>
      <c r="D25" s="1"/>
      <c r="E25" s="1"/>
      <c r="F25" s="1"/>
      <c r="G25" s="1"/>
    </row>
    <row r="26" spans="1:9" x14ac:dyDescent="0.3">
      <c r="B26" s="1"/>
      <c r="C26" s="1"/>
      <c r="D26" s="1"/>
    </row>
    <row r="28" spans="1:9" s="11" customFormat="1" x14ac:dyDescent="0.3">
      <c r="A28" s="26" t="s">
        <v>10</v>
      </c>
      <c r="B28" s="2"/>
      <c r="C28" s="2"/>
      <c r="D28" s="2"/>
      <c r="E28" s="1"/>
      <c r="F28" s="1"/>
      <c r="G28" s="1"/>
    </row>
    <row r="29" spans="1:9" s="11" customFormat="1" x14ac:dyDescent="0.3">
      <c r="A29" s="27"/>
      <c r="B29" s="2"/>
      <c r="C29" s="2"/>
      <c r="D29" s="2"/>
      <c r="E29" s="1"/>
      <c r="F29" s="1"/>
      <c r="G29" s="1"/>
    </row>
    <row r="30" spans="1:9" s="11" customFormat="1" x14ac:dyDescent="0.3">
      <c r="A30" s="26" t="s">
        <v>11</v>
      </c>
      <c r="B30" s="2"/>
      <c r="C30" s="2"/>
      <c r="D30" s="2"/>
      <c r="E30" s="1"/>
      <c r="F30" s="1"/>
      <c r="G30" s="1"/>
    </row>
  </sheetData>
  <autoFilter ref="A12:G21" xr:uid="{A82994D9-F07E-4B63-AC7F-570E0506E3EC}"/>
  <mergeCells count="2">
    <mergeCell ref="A8:G8"/>
    <mergeCell ref="A10:G10"/>
  </mergeCells>
  <printOptions horizontalCentered="1"/>
  <pageMargins left="0.59055118110236227" right="0.19685039370078741" top="0.19685039370078741" bottom="0.19685039370078741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D667-8B74-4059-86AF-81237CB0D43E}">
  <sheetPr>
    <tabColor theme="2"/>
    <pageSetUpPr fitToPage="1"/>
  </sheetPr>
  <dimension ref="A1:G29"/>
  <sheetViews>
    <sheetView topLeftCell="A10" zoomScale="89" zoomScaleNormal="89" zoomScaleSheetLayoutView="75" workbookViewId="0">
      <selection activeCell="A8" sqref="A8:G8"/>
    </sheetView>
  </sheetViews>
  <sheetFormatPr defaultColWidth="9.109375" defaultRowHeight="15.6" x14ac:dyDescent="0.3"/>
  <cols>
    <col min="1" max="1" width="7.88671875" style="1" customWidth="1"/>
    <col min="2" max="2" width="29.88671875" style="2" customWidth="1"/>
    <col min="3" max="3" width="53.109375" style="2" customWidth="1"/>
    <col min="4" max="4" width="16.88671875" style="2" customWidth="1"/>
    <col min="5" max="5" width="19.109375" style="1" customWidth="1"/>
    <col min="6" max="6" width="12" style="1" customWidth="1"/>
    <col min="7" max="7" width="17.5546875" style="1" customWidth="1"/>
    <col min="8" max="16384" width="9.109375" style="1"/>
  </cols>
  <sheetData>
    <row r="1" spans="1:7" x14ac:dyDescent="0.3">
      <c r="A1" s="3"/>
      <c r="B1" s="3"/>
      <c r="C1" s="3"/>
      <c r="D1" s="3"/>
      <c r="F1" s="4" t="s">
        <v>0</v>
      </c>
      <c r="G1" s="3"/>
    </row>
    <row r="2" spans="1:7" x14ac:dyDescent="0.3">
      <c r="A2" s="3"/>
      <c r="B2" s="3"/>
      <c r="C2" s="3"/>
      <c r="D2" s="3"/>
      <c r="F2" s="4" t="s">
        <v>1</v>
      </c>
      <c r="G2" s="3"/>
    </row>
    <row r="3" spans="1:7" x14ac:dyDescent="0.3">
      <c r="A3" s="3"/>
      <c r="B3" s="3"/>
      <c r="C3" s="3"/>
      <c r="D3" s="3"/>
      <c r="F3" s="4" t="s">
        <v>2</v>
      </c>
      <c r="G3" s="3"/>
    </row>
    <row r="4" spans="1:7" x14ac:dyDescent="0.3">
      <c r="A4" s="3"/>
      <c r="B4" s="3"/>
      <c r="C4" s="3"/>
      <c r="D4" s="3"/>
      <c r="F4" s="4" t="s">
        <v>3</v>
      </c>
      <c r="G4" s="3"/>
    </row>
    <row r="5" spans="1:7" x14ac:dyDescent="0.3">
      <c r="A5" s="3"/>
      <c r="B5" s="5"/>
      <c r="C5" s="5"/>
      <c r="D5" s="3"/>
      <c r="F5" s="6" t="s">
        <v>39</v>
      </c>
      <c r="G5" s="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7"/>
      <c r="B7" s="7"/>
      <c r="C7" s="7"/>
      <c r="D7" s="7"/>
      <c r="E7" s="7"/>
      <c r="F7" s="7"/>
      <c r="G7" s="7"/>
    </row>
    <row r="8" spans="1:7" x14ac:dyDescent="0.3">
      <c r="A8" s="132" t="s">
        <v>40</v>
      </c>
      <c r="B8" s="132"/>
      <c r="C8" s="132"/>
      <c r="D8" s="132"/>
      <c r="E8" s="132"/>
      <c r="F8" s="132"/>
      <c r="G8" s="132"/>
    </row>
    <row r="9" spans="1:7" s="8" customFormat="1" x14ac:dyDescent="0.3">
      <c r="A9" s="5"/>
      <c r="D9" s="5"/>
      <c r="E9" s="5"/>
      <c r="F9" s="5"/>
      <c r="G9" s="9"/>
    </row>
    <row r="10" spans="1:7" ht="51" customHeight="1" x14ac:dyDescent="0.3">
      <c r="A10" s="133" t="s">
        <v>100</v>
      </c>
      <c r="B10" s="133"/>
      <c r="C10" s="133"/>
      <c r="D10" s="133"/>
      <c r="E10" s="133"/>
      <c r="F10" s="133"/>
      <c r="G10" s="133"/>
    </row>
    <row r="11" spans="1:7" ht="22.5" customHeight="1" x14ac:dyDescent="0.3">
      <c r="A11" s="5"/>
      <c r="B11" s="5"/>
      <c r="C11" s="5"/>
      <c r="D11" s="5"/>
      <c r="E11" s="5"/>
      <c r="F11" s="5"/>
      <c r="G11" s="10"/>
    </row>
    <row r="12" spans="1:7" s="11" customFormat="1" ht="78.75" customHeight="1" x14ac:dyDescent="0.3">
      <c r="A12" s="28" t="s">
        <v>4</v>
      </c>
      <c r="B12" s="28" t="s">
        <v>5</v>
      </c>
      <c r="C12" s="28" t="s">
        <v>6</v>
      </c>
      <c r="D12" s="28" t="s">
        <v>7</v>
      </c>
      <c r="E12" s="28" t="s">
        <v>33</v>
      </c>
      <c r="F12" s="28" t="s">
        <v>8</v>
      </c>
      <c r="G12" s="28" t="s">
        <v>38</v>
      </c>
    </row>
    <row r="13" spans="1:7" s="11" customFormat="1" ht="50.25" customHeight="1" x14ac:dyDescent="0.3">
      <c r="A13" s="17">
        <v>1</v>
      </c>
      <c r="B13" s="96" t="s">
        <v>86</v>
      </c>
      <c r="C13" s="14" t="s">
        <v>32</v>
      </c>
      <c r="D13" s="14" t="s">
        <v>85</v>
      </c>
      <c r="E13" s="30">
        <v>9.52</v>
      </c>
      <c r="F13" s="18">
        <v>25</v>
      </c>
      <c r="G13" s="19">
        <f t="shared" ref="G13:G19" si="0">E13*1.25</f>
        <v>11.899999999999999</v>
      </c>
    </row>
    <row r="14" spans="1:7" s="11" customFormat="1" ht="50.25" customHeight="1" x14ac:dyDescent="0.3">
      <c r="A14" s="12">
        <v>2</v>
      </c>
      <c r="B14" s="31" t="s">
        <v>87</v>
      </c>
      <c r="C14" s="14" t="s">
        <v>36</v>
      </c>
      <c r="D14" s="31" t="s">
        <v>34</v>
      </c>
      <c r="E14" s="64">
        <v>6.4</v>
      </c>
      <c r="F14" s="15">
        <v>25</v>
      </c>
      <c r="G14" s="16">
        <f>E14*1.25</f>
        <v>8</v>
      </c>
    </row>
    <row r="15" spans="1:7" s="11" customFormat="1" ht="39.75" customHeight="1" x14ac:dyDescent="0.3">
      <c r="A15" s="67">
        <v>3</v>
      </c>
      <c r="B15" s="97" t="s">
        <v>90</v>
      </c>
      <c r="C15" s="13" t="s">
        <v>14</v>
      </c>
      <c r="D15" s="14" t="s">
        <v>85</v>
      </c>
      <c r="E15" s="65">
        <v>9.52</v>
      </c>
      <c r="F15" s="65">
        <v>25</v>
      </c>
      <c r="G15" s="66">
        <f>E15*1.25</f>
        <v>11.899999999999999</v>
      </c>
    </row>
    <row r="16" spans="1:7" s="11" customFormat="1" ht="39.75" customHeight="1" x14ac:dyDescent="0.3">
      <c r="A16" s="67">
        <v>4</v>
      </c>
      <c r="B16" s="97" t="s">
        <v>89</v>
      </c>
      <c r="C16" s="13" t="s">
        <v>41</v>
      </c>
      <c r="D16" s="14" t="s">
        <v>85</v>
      </c>
      <c r="E16" s="65">
        <v>9.52</v>
      </c>
      <c r="F16" s="65">
        <v>25</v>
      </c>
      <c r="G16" s="66">
        <v>11.9</v>
      </c>
    </row>
    <row r="17" spans="1:7" s="11" customFormat="1" ht="43.5" customHeight="1" x14ac:dyDescent="0.3">
      <c r="A17" s="68">
        <v>4</v>
      </c>
      <c r="B17" s="98" t="s">
        <v>94</v>
      </c>
      <c r="C17" s="90" t="s">
        <v>32</v>
      </c>
      <c r="D17" s="91" t="s">
        <v>35</v>
      </c>
      <c r="E17" s="69">
        <v>6.08</v>
      </c>
      <c r="F17" s="92">
        <v>25</v>
      </c>
      <c r="G17" s="80">
        <f>E17*1.25</f>
        <v>7.6</v>
      </c>
    </row>
    <row r="18" spans="1:7" s="11" customFormat="1" ht="43.5" customHeight="1" x14ac:dyDescent="0.3">
      <c r="A18" s="67">
        <v>5</v>
      </c>
      <c r="B18" s="97" t="s">
        <v>121</v>
      </c>
      <c r="C18" s="13" t="s">
        <v>32</v>
      </c>
      <c r="D18" s="14" t="s">
        <v>37</v>
      </c>
      <c r="E18" s="93">
        <v>6.16</v>
      </c>
      <c r="F18" s="65">
        <v>25</v>
      </c>
      <c r="G18" s="94">
        <f>E18*1.25</f>
        <v>7.7</v>
      </c>
    </row>
    <row r="19" spans="1:7" s="11" customFormat="1" ht="93" customHeight="1" x14ac:dyDescent="0.3">
      <c r="A19" s="17">
        <v>6</v>
      </c>
      <c r="B19" s="96" t="s">
        <v>95</v>
      </c>
      <c r="C19" s="14" t="s">
        <v>84</v>
      </c>
      <c r="D19" s="14" t="s">
        <v>92</v>
      </c>
      <c r="E19" s="81">
        <v>6</v>
      </c>
      <c r="F19" s="18">
        <v>25</v>
      </c>
      <c r="G19" s="19">
        <f t="shared" si="0"/>
        <v>7.5</v>
      </c>
    </row>
    <row r="20" spans="1:7" s="11" customFormat="1" ht="12.6" customHeight="1" x14ac:dyDescent="0.3">
      <c r="A20" s="20"/>
      <c r="B20" s="21"/>
      <c r="C20" s="21"/>
      <c r="D20" s="22"/>
      <c r="E20" s="23"/>
      <c r="F20" s="24"/>
      <c r="G20" s="25"/>
    </row>
    <row r="21" spans="1:7" s="29" customFormat="1" ht="16.8" customHeight="1" x14ac:dyDescent="0.3">
      <c r="A21" s="1" t="s">
        <v>125</v>
      </c>
      <c r="B21" s="1"/>
      <c r="C21" s="1"/>
      <c r="D21" s="1"/>
      <c r="E21" s="1"/>
      <c r="F21" s="1"/>
      <c r="G21" s="1"/>
    </row>
    <row r="22" spans="1:7" s="29" customFormat="1" x14ac:dyDescent="0.3">
      <c r="A22" s="1" t="s">
        <v>15</v>
      </c>
      <c r="B22" s="1"/>
      <c r="C22" s="1"/>
      <c r="D22" s="1"/>
      <c r="E22" s="1"/>
      <c r="F22" s="1"/>
      <c r="G22" s="1"/>
    </row>
    <row r="23" spans="1:7" s="11" customFormat="1" x14ac:dyDescent="0.3">
      <c r="A23" s="1" t="s">
        <v>9</v>
      </c>
      <c r="B23" s="1"/>
      <c r="C23" s="1"/>
      <c r="D23" s="1"/>
      <c r="E23" s="1"/>
      <c r="F23" s="1"/>
      <c r="G23" s="1"/>
    </row>
    <row r="24" spans="1:7" s="29" customFormat="1" x14ac:dyDescent="0.3">
      <c r="A24" s="1" t="s">
        <v>16</v>
      </c>
      <c r="B24" s="1"/>
      <c r="C24" s="1"/>
      <c r="D24" s="1"/>
      <c r="E24" s="1"/>
      <c r="F24" s="1"/>
      <c r="G24" s="1"/>
    </row>
    <row r="25" spans="1:7" x14ac:dyDescent="0.3">
      <c r="B25" s="1"/>
      <c r="C25" s="1"/>
      <c r="D25" s="1"/>
    </row>
    <row r="26" spans="1:7" x14ac:dyDescent="0.3">
      <c r="B26" s="1"/>
      <c r="C26" s="1"/>
      <c r="D26" s="1"/>
    </row>
    <row r="27" spans="1:7" s="11" customFormat="1" x14ac:dyDescent="0.3">
      <c r="A27" s="26" t="s">
        <v>10</v>
      </c>
      <c r="B27" s="2"/>
      <c r="C27" s="2"/>
      <c r="D27" s="2"/>
      <c r="E27" s="1"/>
      <c r="F27" s="1"/>
      <c r="G27" s="1"/>
    </row>
    <row r="28" spans="1:7" s="11" customFormat="1" x14ac:dyDescent="0.3">
      <c r="A28" s="27"/>
      <c r="B28" s="2"/>
      <c r="C28" s="2"/>
      <c r="D28" s="2"/>
      <c r="E28" s="1"/>
      <c r="F28" s="1"/>
      <c r="G28" s="1"/>
    </row>
    <row r="29" spans="1:7" s="11" customFormat="1" x14ac:dyDescent="0.3">
      <c r="A29" s="26" t="s">
        <v>11</v>
      </c>
      <c r="B29" s="2"/>
      <c r="C29" s="2"/>
      <c r="D29" s="2"/>
      <c r="E29" s="1"/>
      <c r="F29" s="1"/>
      <c r="G29" s="1"/>
    </row>
  </sheetData>
  <autoFilter ref="A12:G20" xr:uid="{A82994D9-F07E-4B63-AC7F-570E0506E3EC}"/>
  <mergeCells count="2">
    <mergeCell ref="A8:G8"/>
    <mergeCell ref="A10:G10"/>
  </mergeCells>
  <printOptions horizontalCentered="1"/>
  <pageMargins left="0.59055118110236227" right="0.19685039370078741" top="0.19685039370078741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E589-BE6E-43CA-BA23-D677FD4F1FCE}">
  <sheetPr>
    <tabColor theme="2"/>
    <pageSetUpPr fitToPage="1"/>
  </sheetPr>
  <dimension ref="A1:H39"/>
  <sheetViews>
    <sheetView topLeftCell="A23" zoomScale="85" zoomScaleNormal="85" workbookViewId="0">
      <selection activeCell="B18" sqref="B18"/>
    </sheetView>
  </sheetViews>
  <sheetFormatPr defaultColWidth="9.109375" defaultRowHeight="14.4" x14ac:dyDescent="0.3"/>
  <cols>
    <col min="1" max="1" width="6.5546875" style="33" customWidth="1"/>
    <col min="2" max="2" width="38.44140625" style="33" customWidth="1"/>
    <col min="3" max="3" width="32.88671875" style="33" customWidth="1"/>
    <col min="4" max="4" width="22.44140625" style="33" customWidth="1"/>
    <col min="5" max="5" width="13.44140625" style="33" customWidth="1"/>
    <col min="6" max="6" width="31.5546875" style="33" customWidth="1"/>
    <col min="7" max="16384" width="9.109375" style="33"/>
  </cols>
  <sheetData>
    <row r="1" spans="1:8" ht="15.6" x14ac:dyDescent="0.3">
      <c r="A1" s="32"/>
      <c r="B1" s="32"/>
      <c r="C1" s="32"/>
      <c r="F1" s="34" t="s">
        <v>0</v>
      </c>
    </row>
    <row r="2" spans="1:8" ht="15.6" x14ac:dyDescent="0.3">
      <c r="A2" s="32"/>
      <c r="B2" s="32"/>
      <c r="C2" s="32"/>
      <c r="F2" s="34" t="s">
        <v>12</v>
      </c>
    </row>
    <row r="3" spans="1:8" ht="15.6" x14ac:dyDescent="0.3">
      <c r="A3" s="32"/>
      <c r="B3" s="32"/>
      <c r="C3" s="32"/>
      <c r="F3" s="34" t="s">
        <v>2</v>
      </c>
    </row>
    <row r="4" spans="1:8" ht="15.6" x14ac:dyDescent="0.3">
      <c r="A4" s="32"/>
      <c r="B4" s="32"/>
      <c r="C4" s="32"/>
      <c r="F4" s="34" t="s">
        <v>3</v>
      </c>
    </row>
    <row r="5" spans="1:8" ht="15.6" x14ac:dyDescent="0.3">
      <c r="A5" s="32"/>
      <c r="B5" s="32"/>
      <c r="C5" s="32"/>
      <c r="F5" s="35" t="s">
        <v>39</v>
      </c>
    </row>
    <row r="6" spans="1:8" x14ac:dyDescent="0.3">
      <c r="A6" s="32"/>
      <c r="B6" s="32"/>
      <c r="C6" s="32"/>
    </row>
    <row r="7" spans="1:8" x14ac:dyDescent="0.3">
      <c r="A7" s="32"/>
      <c r="B7" s="32"/>
      <c r="C7" s="32"/>
    </row>
    <row r="8" spans="1:8" ht="18" x14ac:dyDescent="0.3">
      <c r="A8" s="134" t="s">
        <v>97</v>
      </c>
      <c r="B8" s="134"/>
      <c r="C8" s="134"/>
      <c r="D8" s="134"/>
      <c r="E8" s="134"/>
      <c r="F8" s="134"/>
    </row>
    <row r="9" spans="1:8" x14ac:dyDescent="0.3">
      <c r="A9" s="32"/>
      <c r="B9" s="32"/>
      <c r="C9" s="32"/>
    </row>
    <row r="10" spans="1:8" ht="29.4" customHeight="1" x14ac:dyDescent="0.3">
      <c r="A10" s="135" t="s">
        <v>98</v>
      </c>
      <c r="B10" s="135"/>
      <c r="C10" s="135"/>
      <c r="D10" s="135"/>
      <c r="E10" s="135"/>
      <c r="F10" s="135"/>
    </row>
    <row r="11" spans="1:8" ht="15" thickBot="1" x14ac:dyDescent="0.35"/>
    <row r="12" spans="1:8" ht="30.9" customHeight="1" thickTop="1" x14ac:dyDescent="0.3">
      <c r="A12" s="136" t="s">
        <v>4</v>
      </c>
      <c r="B12" s="138" t="s">
        <v>17</v>
      </c>
      <c r="C12" s="140" t="s">
        <v>18</v>
      </c>
      <c r="D12" s="140" t="s">
        <v>19</v>
      </c>
      <c r="E12" s="140" t="s">
        <v>20</v>
      </c>
      <c r="F12" s="143" t="s">
        <v>21</v>
      </c>
      <c r="G12" s="36"/>
      <c r="H12" s="36"/>
    </row>
    <row r="13" spans="1:8" ht="17.25" customHeight="1" x14ac:dyDescent="0.3">
      <c r="A13" s="137"/>
      <c r="B13" s="139"/>
      <c r="C13" s="141"/>
      <c r="D13" s="142"/>
      <c r="E13" s="142"/>
      <c r="F13" s="144"/>
      <c r="G13" s="36"/>
      <c r="H13" s="36"/>
    </row>
    <row r="14" spans="1:8" ht="36.75" customHeight="1" x14ac:dyDescent="0.3">
      <c r="A14" s="74">
        <v>1</v>
      </c>
      <c r="B14" s="87" t="s">
        <v>131</v>
      </c>
      <c r="C14" s="88" t="s">
        <v>120</v>
      </c>
      <c r="D14" s="95">
        <v>6.4</v>
      </c>
      <c r="E14" s="86">
        <v>25</v>
      </c>
      <c r="F14" s="89">
        <v>8</v>
      </c>
      <c r="G14" s="36"/>
      <c r="H14" s="36"/>
    </row>
    <row r="15" spans="1:8" ht="42.75" customHeight="1" x14ac:dyDescent="0.3">
      <c r="A15" s="74">
        <v>2</v>
      </c>
      <c r="B15" s="87" t="s">
        <v>101</v>
      </c>
      <c r="C15" s="88" t="s">
        <v>102</v>
      </c>
      <c r="D15" s="75">
        <v>15.92</v>
      </c>
      <c r="E15" s="86">
        <v>25</v>
      </c>
      <c r="F15" s="89">
        <f>D15*1.25</f>
        <v>19.899999999999999</v>
      </c>
      <c r="G15" s="36"/>
      <c r="H15" s="36"/>
    </row>
    <row r="16" spans="1:8" s="38" customFormat="1" ht="61.5" customHeight="1" x14ac:dyDescent="0.3">
      <c r="A16" s="100">
        <v>3</v>
      </c>
      <c r="B16" s="102" t="s">
        <v>106</v>
      </c>
      <c r="C16" s="83" t="s">
        <v>22</v>
      </c>
      <c r="D16" s="37">
        <v>28</v>
      </c>
      <c r="E16" s="103">
        <v>25</v>
      </c>
      <c r="F16" s="104">
        <f>D16*1.25</f>
        <v>35</v>
      </c>
    </row>
    <row r="17" spans="1:8" s="38" customFormat="1" ht="48.75" customHeight="1" x14ac:dyDescent="0.3">
      <c r="A17" s="100">
        <v>4</v>
      </c>
      <c r="B17" s="102" t="s">
        <v>107</v>
      </c>
      <c r="C17" s="83" t="s">
        <v>43</v>
      </c>
      <c r="D17" s="37">
        <v>36</v>
      </c>
      <c r="E17" s="103">
        <v>25</v>
      </c>
      <c r="F17" s="104">
        <f t="shared" ref="F17:F28" si="0">D17*1.25</f>
        <v>45</v>
      </c>
    </row>
    <row r="18" spans="1:8" s="38" customFormat="1" ht="46.5" customHeight="1" x14ac:dyDescent="0.3">
      <c r="A18" s="100">
        <v>5</v>
      </c>
      <c r="B18" s="106" t="s">
        <v>108</v>
      </c>
      <c r="C18" s="107" t="s">
        <v>44</v>
      </c>
      <c r="D18" s="72">
        <v>20</v>
      </c>
      <c r="E18" s="108">
        <v>25</v>
      </c>
      <c r="F18" s="109">
        <f t="shared" si="0"/>
        <v>25</v>
      </c>
    </row>
    <row r="19" spans="1:8" s="38" customFormat="1" ht="51.75" customHeight="1" x14ac:dyDescent="0.3">
      <c r="A19" s="100">
        <v>6</v>
      </c>
      <c r="B19" s="102" t="s">
        <v>109</v>
      </c>
      <c r="C19" s="83" t="s">
        <v>45</v>
      </c>
      <c r="D19" s="37">
        <v>6.4</v>
      </c>
      <c r="E19" s="110">
        <v>25</v>
      </c>
      <c r="F19" s="104">
        <f t="shared" si="0"/>
        <v>8</v>
      </c>
    </row>
    <row r="20" spans="1:8" s="38" customFormat="1" ht="44.25" customHeight="1" x14ac:dyDescent="0.3">
      <c r="A20" s="100">
        <v>7</v>
      </c>
      <c r="B20" s="111" t="s">
        <v>110</v>
      </c>
      <c r="C20" s="83" t="s">
        <v>46</v>
      </c>
      <c r="D20" s="73">
        <v>16</v>
      </c>
      <c r="E20" s="112">
        <v>25</v>
      </c>
      <c r="F20" s="113">
        <f t="shared" si="0"/>
        <v>20</v>
      </c>
      <c r="H20" s="82"/>
    </row>
    <row r="21" spans="1:8" s="38" customFormat="1" ht="44.25" customHeight="1" x14ac:dyDescent="0.3">
      <c r="A21" s="100">
        <v>8</v>
      </c>
      <c r="B21" s="102" t="s">
        <v>111</v>
      </c>
      <c r="C21" s="83" t="s">
        <v>50</v>
      </c>
      <c r="D21" s="37">
        <v>18.399999999999999</v>
      </c>
      <c r="E21" s="110">
        <v>25</v>
      </c>
      <c r="F21" s="104">
        <f t="shared" si="0"/>
        <v>23</v>
      </c>
      <c r="H21" s="84"/>
    </row>
    <row r="22" spans="1:8" s="38" customFormat="1" ht="54" customHeight="1" x14ac:dyDescent="0.3">
      <c r="A22" s="100">
        <v>9</v>
      </c>
      <c r="B22" s="102" t="s">
        <v>112</v>
      </c>
      <c r="C22" s="114" t="s">
        <v>46</v>
      </c>
      <c r="D22" s="37">
        <v>16</v>
      </c>
      <c r="E22" s="110">
        <v>25</v>
      </c>
      <c r="F22" s="104">
        <f t="shared" si="0"/>
        <v>20</v>
      </c>
    </row>
    <row r="23" spans="1:8" s="38" customFormat="1" ht="45" customHeight="1" x14ac:dyDescent="0.3">
      <c r="A23" s="100">
        <v>10</v>
      </c>
      <c r="B23" s="102" t="s">
        <v>113</v>
      </c>
      <c r="C23" s="83" t="s">
        <v>47</v>
      </c>
      <c r="D23" s="37">
        <v>26.4</v>
      </c>
      <c r="E23" s="112">
        <v>25</v>
      </c>
      <c r="F23" s="104">
        <f t="shared" si="0"/>
        <v>33</v>
      </c>
      <c r="H23" s="82"/>
    </row>
    <row r="24" spans="1:8" s="38" customFormat="1" ht="48" customHeight="1" x14ac:dyDescent="0.3">
      <c r="A24" s="100">
        <v>11</v>
      </c>
      <c r="B24" s="102" t="s">
        <v>114</v>
      </c>
      <c r="C24" s="83" t="s">
        <v>61</v>
      </c>
      <c r="D24" s="71">
        <v>22.4</v>
      </c>
      <c r="E24" s="110">
        <v>25</v>
      </c>
      <c r="F24" s="104">
        <f t="shared" si="0"/>
        <v>28</v>
      </c>
    </row>
    <row r="25" spans="1:8" s="38" customFormat="1" ht="58.5" customHeight="1" x14ac:dyDescent="0.3">
      <c r="A25" s="100">
        <v>12</v>
      </c>
      <c r="B25" s="115" t="s">
        <v>48</v>
      </c>
      <c r="C25" s="83" t="s">
        <v>62</v>
      </c>
      <c r="D25" s="72">
        <v>16</v>
      </c>
      <c r="E25" s="112">
        <v>25</v>
      </c>
      <c r="F25" s="109">
        <f t="shared" si="0"/>
        <v>20</v>
      </c>
    </row>
    <row r="26" spans="1:8" s="38" customFormat="1" ht="54" customHeight="1" x14ac:dyDescent="0.3">
      <c r="A26" s="100">
        <v>13</v>
      </c>
      <c r="B26" s="102" t="s">
        <v>115</v>
      </c>
      <c r="C26" s="83" t="s">
        <v>63</v>
      </c>
      <c r="D26" s="37">
        <v>12</v>
      </c>
      <c r="E26" s="110">
        <v>25</v>
      </c>
      <c r="F26" s="104">
        <f t="shared" si="0"/>
        <v>15</v>
      </c>
    </row>
    <row r="27" spans="1:8" s="38" customFormat="1" ht="46.5" customHeight="1" x14ac:dyDescent="0.3">
      <c r="A27" s="100">
        <v>14</v>
      </c>
      <c r="B27" s="116" t="s">
        <v>116</v>
      </c>
      <c r="C27" s="83" t="s">
        <v>64</v>
      </c>
      <c r="D27" s="37">
        <v>7.2</v>
      </c>
      <c r="E27" s="112">
        <v>25</v>
      </c>
      <c r="F27" s="104">
        <f t="shared" si="0"/>
        <v>9</v>
      </c>
    </row>
    <row r="28" spans="1:8" s="38" customFormat="1" ht="42.75" customHeight="1" thickBot="1" x14ac:dyDescent="0.35">
      <c r="A28" s="100">
        <v>15</v>
      </c>
      <c r="B28" s="117" t="s">
        <v>117</v>
      </c>
      <c r="C28" s="85" t="s">
        <v>49</v>
      </c>
      <c r="D28" s="39">
        <v>10.4</v>
      </c>
      <c r="E28" s="118">
        <v>25</v>
      </c>
      <c r="F28" s="119">
        <f t="shared" si="0"/>
        <v>13</v>
      </c>
    </row>
    <row r="29" spans="1:8" s="38" customFormat="1" ht="18" customHeight="1" thickTop="1" x14ac:dyDescent="0.3">
      <c r="A29" s="33"/>
      <c r="B29" s="33"/>
      <c r="C29" s="33"/>
      <c r="D29" s="33"/>
      <c r="E29" s="33"/>
      <c r="F29" s="33"/>
      <c r="G29" s="33"/>
    </row>
    <row r="30" spans="1:8" s="36" customFormat="1" ht="18" customHeight="1" x14ac:dyDescent="0.3">
      <c r="A30" s="33" t="s">
        <v>126</v>
      </c>
      <c r="B30" s="33"/>
      <c r="C30" s="33"/>
      <c r="D30" s="33"/>
      <c r="E30" s="33"/>
      <c r="F30" s="33"/>
      <c r="G30" s="33"/>
    </row>
    <row r="31" spans="1:8" s="41" customFormat="1" ht="15" customHeight="1" x14ac:dyDescent="0.3">
      <c r="A31" s="33" t="s">
        <v>23</v>
      </c>
      <c r="B31" s="33"/>
      <c r="C31" s="33"/>
      <c r="D31" s="33"/>
      <c r="E31" s="33"/>
      <c r="F31" s="33"/>
      <c r="G31" s="33"/>
    </row>
    <row r="32" spans="1:8" ht="14.4" customHeight="1" x14ac:dyDescent="0.3">
      <c r="A32" s="33" t="s">
        <v>105</v>
      </c>
      <c r="H32" s="36"/>
    </row>
    <row r="33" spans="1:8" ht="14.4" customHeight="1" x14ac:dyDescent="0.3">
      <c r="A33" s="33" t="s">
        <v>104</v>
      </c>
      <c r="H33" s="36"/>
    </row>
    <row r="34" spans="1:8" ht="14.4" customHeight="1" x14ac:dyDescent="0.3">
      <c r="A34" s="33" t="s">
        <v>122</v>
      </c>
      <c r="H34" s="36"/>
    </row>
    <row r="36" spans="1:8" ht="15.6" x14ac:dyDescent="0.3">
      <c r="A36" s="26" t="s">
        <v>10</v>
      </c>
    </row>
    <row r="37" spans="1:8" ht="15.6" x14ac:dyDescent="0.3">
      <c r="A37" s="42"/>
    </row>
    <row r="38" spans="1:8" ht="15" customHeight="1" x14ac:dyDescent="0.3">
      <c r="A38" s="43" t="s">
        <v>24</v>
      </c>
    </row>
    <row r="39" spans="1:8" s="36" customFormat="1" ht="15" customHeight="1" x14ac:dyDescent="0.3"/>
  </sheetData>
  <mergeCells count="8">
    <mergeCell ref="A8:F8"/>
    <mergeCell ref="A10:F10"/>
    <mergeCell ref="A12:A13"/>
    <mergeCell ref="B12:B13"/>
    <mergeCell ref="C12:C13"/>
    <mergeCell ref="D12:D13"/>
    <mergeCell ref="E12:E13"/>
    <mergeCell ref="F12:F13"/>
  </mergeCells>
  <pageMargins left="0.70866141732283472" right="0.19685039370078741" top="0.19685039370078741" bottom="0.19685039370078741" header="0" footer="0"/>
  <pageSetup paperSize="9" scale="51" orientation="landscape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A0E3-4D58-4F4A-88CD-3B041810EF4C}">
  <sheetPr>
    <tabColor theme="2"/>
    <pageSetUpPr fitToPage="1"/>
  </sheetPr>
  <dimension ref="A1:G38"/>
  <sheetViews>
    <sheetView topLeftCell="A22" zoomScaleNormal="100" workbookViewId="0">
      <selection activeCell="B25" sqref="B25"/>
    </sheetView>
  </sheetViews>
  <sheetFormatPr defaultColWidth="9.109375" defaultRowHeight="14.4" x14ac:dyDescent="0.3"/>
  <cols>
    <col min="1" max="1" width="6.5546875" style="33" customWidth="1"/>
    <col min="2" max="2" width="38.44140625" style="33" customWidth="1"/>
    <col min="3" max="3" width="32.88671875" style="33" customWidth="1"/>
    <col min="4" max="4" width="22.44140625" style="33" customWidth="1"/>
    <col min="5" max="5" width="13.44140625" style="33" customWidth="1"/>
    <col min="6" max="6" width="29.5546875" style="33" customWidth="1"/>
    <col min="7" max="16384" width="9.109375" style="33"/>
  </cols>
  <sheetData>
    <row r="1" spans="1:7" ht="15.6" x14ac:dyDescent="0.3">
      <c r="A1" s="32"/>
      <c r="B1" s="32"/>
      <c r="C1" s="32"/>
      <c r="F1" s="34" t="s">
        <v>0</v>
      </c>
    </row>
    <row r="2" spans="1:7" ht="15.6" x14ac:dyDescent="0.3">
      <c r="A2" s="32"/>
      <c r="B2" s="32"/>
      <c r="C2" s="32"/>
      <c r="F2" s="34" t="s">
        <v>12</v>
      </c>
    </row>
    <row r="3" spans="1:7" ht="15.6" x14ac:dyDescent="0.3">
      <c r="A3" s="32"/>
      <c r="B3" s="32"/>
      <c r="C3" s="32"/>
      <c r="F3" s="34" t="s">
        <v>2</v>
      </c>
    </row>
    <row r="4" spans="1:7" ht="15.6" x14ac:dyDescent="0.3">
      <c r="A4" s="32"/>
      <c r="B4" s="32"/>
      <c r="C4" s="32"/>
      <c r="F4" s="34" t="s">
        <v>3</v>
      </c>
    </row>
    <row r="5" spans="1:7" ht="15.6" x14ac:dyDescent="0.3">
      <c r="A5" s="32"/>
      <c r="B5" s="32"/>
      <c r="C5" s="32"/>
      <c r="F5" s="35" t="s">
        <v>39</v>
      </c>
    </row>
    <row r="6" spans="1:7" x14ac:dyDescent="0.3">
      <c r="A6" s="32"/>
      <c r="B6" s="32"/>
      <c r="C6" s="32"/>
    </row>
    <row r="7" spans="1:7" x14ac:dyDescent="0.3">
      <c r="A7" s="32"/>
      <c r="B7" s="32"/>
      <c r="C7" s="32"/>
    </row>
    <row r="8" spans="1:7" ht="18" x14ac:dyDescent="0.3">
      <c r="A8" s="134" t="s">
        <v>97</v>
      </c>
      <c r="B8" s="134"/>
      <c r="C8" s="134"/>
      <c r="D8" s="134"/>
      <c r="E8" s="134"/>
      <c r="F8" s="134"/>
    </row>
    <row r="9" spans="1:7" x14ac:dyDescent="0.3">
      <c r="A9" s="32"/>
      <c r="B9" s="32"/>
      <c r="C9" s="32"/>
    </row>
    <row r="10" spans="1:7" ht="29.4" customHeight="1" x14ac:dyDescent="0.3">
      <c r="A10" s="135" t="s">
        <v>96</v>
      </c>
      <c r="B10" s="135"/>
      <c r="C10" s="135"/>
      <c r="D10" s="135"/>
      <c r="E10" s="135"/>
      <c r="F10" s="135"/>
    </row>
    <row r="11" spans="1:7" ht="15" thickBot="1" x14ac:dyDescent="0.35"/>
    <row r="12" spans="1:7" ht="30.9" customHeight="1" thickTop="1" x14ac:dyDescent="0.3">
      <c r="A12" s="136" t="s">
        <v>4</v>
      </c>
      <c r="B12" s="138" t="s">
        <v>17</v>
      </c>
      <c r="C12" s="140" t="s">
        <v>18</v>
      </c>
      <c r="D12" s="140" t="s">
        <v>19</v>
      </c>
      <c r="E12" s="140" t="s">
        <v>20</v>
      </c>
      <c r="F12" s="143" t="s">
        <v>21</v>
      </c>
      <c r="G12" s="36"/>
    </row>
    <row r="13" spans="1:7" ht="17.25" customHeight="1" x14ac:dyDescent="0.3">
      <c r="A13" s="137"/>
      <c r="B13" s="139"/>
      <c r="C13" s="141"/>
      <c r="D13" s="142"/>
      <c r="E13" s="142"/>
      <c r="F13" s="144"/>
      <c r="G13" s="36"/>
    </row>
    <row r="14" spans="1:7" ht="41.25" customHeight="1" x14ac:dyDescent="0.3">
      <c r="A14" s="105">
        <v>1</v>
      </c>
      <c r="B14" s="120" t="s">
        <v>131</v>
      </c>
      <c r="C14" s="121" t="s">
        <v>124</v>
      </c>
      <c r="D14" s="122">
        <v>6.4</v>
      </c>
      <c r="E14" s="123">
        <v>25</v>
      </c>
      <c r="F14" s="124">
        <v>8</v>
      </c>
      <c r="G14" s="36"/>
    </row>
    <row r="15" spans="1:7" ht="43.5" customHeight="1" x14ac:dyDescent="0.3">
      <c r="A15" s="105">
        <v>2</v>
      </c>
      <c r="B15" s="120" t="s">
        <v>101</v>
      </c>
      <c r="C15" s="121" t="s">
        <v>102</v>
      </c>
      <c r="D15" s="125">
        <v>15.92</v>
      </c>
      <c r="E15" s="123">
        <v>25</v>
      </c>
      <c r="F15" s="126">
        <f>D15*1.25</f>
        <v>19.899999999999999</v>
      </c>
      <c r="G15" s="36"/>
    </row>
    <row r="16" spans="1:7" s="38" customFormat="1" ht="53.25" customHeight="1" x14ac:dyDescent="0.3">
      <c r="A16" s="105">
        <v>3</v>
      </c>
      <c r="B16" s="102" t="s">
        <v>106</v>
      </c>
      <c r="C16" s="83" t="s">
        <v>22</v>
      </c>
      <c r="D16" s="37">
        <v>28</v>
      </c>
      <c r="E16" s="103">
        <v>25</v>
      </c>
      <c r="F16" s="104">
        <f>D16*1.25</f>
        <v>35</v>
      </c>
    </row>
    <row r="17" spans="1:7" s="38" customFormat="1" ht="48.75" customHeight="1" x14ac:dyDescent="0.3">
      <c r="A17" s="105">
        <v>4</v>
      </c>
      <c r="B17" s="102" t="s">
        <v>107</v>
      </c>
      <c r="C17" s="83" t="s">
        <v>43</v>
      </c>
      <c r="D17" s="37">
        <v>36</v>
      </c>
      <c r="E17" s="103">
        <v>25</v>
      </c>
      <c r="F17" s="104">
        <f t="shared" ref="F17:F27" si="0">D17*1.25</f>
        <v>45</v>
      </c>
    </row>
    <row r="18" spans="1:7" s="38" customFormat="1" ht="46.5" customHeight="1" x14ac:dyDescent="0.3">
      <c r="A18" s="105">
        <v>5</v>
      </c>
      <c r="B18" s="106" t="s">
        <v>108</v>
      </c>
      <c r="C18" s="107" t="s">
        <v>44</v>
      </c>
      <c r="D18" s="72">
        <v>20</v>
      </c>
      <c r="E18" s="108">
        <v>25</v>
      </c>
      <c r="F18" s="109">
        <f t="shared" si="0"/>
        <v>25</v>
      </c>
    </row>
    <row r="19" spans="1:7" s="38" customFormat="1" ht="51.75" customHeight="1" x14ac:dyDescent="0.3">
      <c r="A19" s="105">
        <v>6</v>
      </c>
      <c r="B19" s="102" t="s">
        <v>109</v>
      </c>
      <c r="C19" s="83" t="s">
        <v>45</v>
      </c>
      <c r="D19" s="37">
        <v>6.4</v>
      </c>
      <c r="E19" s="110">
        <v>25</v>
      </c>
      <c r="F19" s="104">
        <f t="shared" si="0"/>
        <v>8</v>
      </c>
    </row>
    <row r="20" spans="1:7" s="38" customFormat="1" ht="44.25" customHeight="1" x14ac:dyDescent="0.3">
      <c r="A20" s="105">
        <v>7</v>
      </c>
      <c r="B20" s="102" t="s">
        <v>111</v>
      </c>
      <c r="C20" s="83" t="s">
        <v>50</v>
      </c>
      <c r="D20" s="37">
        <v>17.600000000000001</v>
      </c>
      <c r="E20" s="110">
        <v>25</v>
      </c>
      <c r="F20" s="104">
        <f t="shared" si="0"/>
        <v>22</v>
      </c>
    </row>
    <row r="21" spans="1:7" s="38" customFormat="1" ht="54" customHeight="1" x14ac:dyDescent="0.3">
      <c r="A21" s="105">
        <v>8</v>
      </c>
      <c r="B21" s="102" t="s">
        <v>118</v>
      </c>
      <c r="C21" s="114" t="s">
        <v>46</v>
      </c>
      <c r="D21" s="37">
        <v>16</v>
      </c>
      <c r="E21" s="110">
        <v>25</v>
      </c>
      <c r="F21" s="104">
        <f t="shared" si="0"/>
        <v>20</v>
      </c>
    </row>
    <row r="22" spans="1:7" s="38" customFormat="1" ht="45" customHeight="1" x14ac:dyDescent="0.3">
      <c r="A22" s="105">
        <v>9</v>
      </c>
      <c r="B22" s="102" t="s">
        <v>113</v>
      </c>
      <c r="C22" s="83" t="s">
        <v>47</v>
      </c>
      <c r="D22" s="37">
        <v>26.4</v>
      </c>
      <c r="E22" s="112">
        <v>25</v>
      </c>
      <c r="F22" s="104">
        <f t="shared" si="0"/>
        <v>33</v>
      </c>
    </row>
    <row r="23" spans="1:7" s="38" customFormat="1" ht="48" customHeight="1" x14ac:dyDescent="0.3">
      <c r="A23" s="105">
        <v>10</v>
      </c>
      <c r="B23" s="102" t="s">
        <v>114</v>
      </c>
      <c r="C23" s="83" t="s">
        <v>61</v>
      </c>
      <c r="D23" s="71">
        <v>22.4</v>
      </c>
      <c r="E23" s="110">
        <v>25</v>
      </c>
      <c r="F23" s="104">
        <f t="shared" si="0"/>
        <v>28</v>
      </c>
    </row>
    <row r="24" spans="1:7" s="38" customFormat="1" ht="58.5" customHeight="1" x14ac:dyDescent="0.3">
      <c r="A24" s="105">
        <v>11</v>
      </c>
      <c r="B24" s="115" t="s">
        <v>119</v>
      </c>
      <c r="C24" s="83" t="s">
        <v>62</v>
      </c>
      <c r="D24" s="72">
        <v>16</v>
      </c>
      <c r="E24" s="112">
        <v>25</v>
      </c>
      <c r="F24" s="109">
        <f t="shared" si="0"/>
        <v>20</v>
      </c>
    </row>
    <row r="25" spans="1:7" s="38" customFormat="1" ht="54" customHeight="1" x14ac:dyDescent="0.3">
      <c r="A25" s="105">
        <v>12</v>
      </c>
      <c r="B25" s="102" t="s">
        <v>115</v>
      </c>
      <c r="C25" s="83" t="s">
        <v>63</v>
      </c>
      <c r="D25" s="37">
        <v>12</v>
      </c>
      <c r="E25" s="110">
        <v>25</v>
      </c>
      <c r="F25" s="104">
        <f t="shared" si="0"/>
        <v>15</v>
      </c>
    </row>
    <row r="26" spans="1:7" s="38" customFormat="1" ht="46.5" customHeight="1" x14ac:dyDescent="0.3">
      <c r="A26" s="105">
        <v>13</v>
      </c>
      <c r="B26" s="116" t="s">
        <v>116</v>
      </c>
      <c r="C26" s="83" t="s">
        <v>64</v>
      </c>
      <c r="D26" s="37">
        <v>7.2</v>
      </c>
      <c r="E26" s="110">
        <v>25</v>
      </c>
      <c r="F26" s="104">
        <f t="shared" si="0"/>
        <v>9</v>
      </c>
    </row>
    <row r="27" spans="1:7" s="38" customFormat="1" ht="46.5" customHeight="1" thickBot="1" x14ac:dyDescent="0.35">
      <c r="A27" s="105">
        <v>14</v>
      </c>
      <c r="B27" s="127" t="s">
        <v>117</v>
      </c>
      <c r="C27" s="85" t="s">
        <v>49</v>
      </c>
      <c r="D27" s="39">
        <v>10.4</v>
      </c>
      <c r="E27" s="118">
        <v>25</v>
      </c>
      <c r="F27" s="119">
        <f t="shared" si="0"/>
        <v>13</v>
      </c>
    </row>
    <row r="28" spans="1:7" s="36" customFormat="1" ht="15" thickTop="1" x14ac:dyDescent="0.3">
      <c r="A28" s="33"/>
      <c r="B28" s="33"/>
      <c r="C28" s="33"/>
      <c r="D28" s="33"/>
      <c r="E28" s="33"/>
      <c r="F28" s="33"/>
    </row>
    <row r="29" spans="1:7" s="36" customFormat="1" ht="21.6" customHeight="1" x14ac:dyDescent="0.3">
      <c r="A29" s="33" t="s">
        <v>126</v>
      </c>
      <c r="B29" s="33"/>
      <c r="C29" s="33"/>
      <c r="D29" s="33"/>
      <c r="E29" s="33"/>
      <c r="F29" s="33"/>
    </row>
    <row r="30" spans="1:7" s="41" customFormat="1" ht="15" customHeight="1" x14ac:dyDescent="0.3">
      <c r="A30" s="33" t="s">
        <v>23</v>
      </c>
      <c r="B30" s="33"/>
      <c r="C30" s="33"/>
      <c r="D30" s="33"/>
      <c r="E30" s="33"/>
      <c r="F30" s="33"/>
      <c r="G30" s="40"/>
    </row>
    <row r="31" spans="1:7" ht="14.4" customHeight="1" x14ac:dyDescent="0.3">
      <c r="A31" s="33" t="s">
        <v>103</v>
      </c>
    </row>
    <row r="32" spans="1:7" ht="14.4" customHeight="1" x14ac:dyDescent="0.3">
      <c r="A32" s="33" t="s">
        <v>104</v>
      </c>
    </row>
    <row r="33" spans="1:1" ht="14.4" customHeight="1" x14ac:dyDescent="0.3">
      <c r="A33" s="154" t="s">
        <v>132</v>
      </c>
    </row>
    <row r="35" spans="1:1" ht="15.6" x14ac:dyDescent="0.3">
      <c r="A35" s="26" t="s">
        <v>10</v>
      </c>
    </row>
    <row r="36" spans="1:1" ht="15.6" x14ac:dyDescent="0.3">
      <c r="A36" s="42"/>
    </row>
    <row r="37" spans="1:1" ht="15" customHeight="1" x14ac:dyDescent="0.3">
      <c r="A37" s="43" t="s">
        <v>24</v>
      </c>
    </row>
    <row r="38" spans="1:1" s="36" customFormat="1" ht="15" customHeight="1" x14ac:dyDescent="0.3"/>
  </sheetData>
  <mergeCells count="8">
    <mergeCell ref="A8:F8"/>
    <mergeCell ref="A10:F10"/>
    <mergeCell ref="A12:A13"/>
    <mergeCell ref="B12:B13"/>
    <mergeCell ref="C12:C13"/>
    <mergeCell ref="D12:D13"/>
    <mergeCell ref="E12:E13"/>
    <mergeCell ref="F12:F13"/>
  </mergeCells>
  <pageMargins left="0.70866141732283472" right="0.19685039370078741" top="0.19685039370078741" bottom="0.19685039370078741" header="0" footer="0"/>
  <pageSetup paperSize="9" scale="53" orientation="landscape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0288-2926-439B-88BB-D948B08BD205}">
  <sheetPr>
    <tabColor theme="2"/>
    <pageSetUpPr fitToPage="1"/>
  </sheetPr>
  <dimension ref="A1:I26"/>
  <sheetViews>
    <sheetView topLeftCell="A7" zoomScale="85" zoomScaleNormal="85" workbookViewId="0">
      <selection activeCell="B13" sqref="B13"/>
    </sheetView>
  </sheetViews>
  <sheetFormatPr defaultColWidth="9.109375" defaultRowHeight="14.4" x14ac:dyDescent="0.3"/>
  <cols>
    <col min="1" max="1" width="9.88671875" style="45" bestFit="1" customWidth="1"/>
    <col min="2" max="2" width="62.5546875" style="47" customWidth="1"/>
    <col min="3" max="3" width="17.33203125" style="47" customWidth="1"/>
    <col min="4" max="4" width="16.6640625" style="47" customWidth="1"/>
    <col min="5" max="5" width="20.33203125" style="47" customWidth="1"/>
    <col min="6" max="6" width="5.5546875" style="47" customWidth="1"/>
    <col min="7" max="7" width="21.33203125" style="47" customWidth="1"/>
    <col min="8" max="8" width="21" style="47" customWidth="1"/>
    <col min="9" max="9" width="9.6640625" style="47" customWidth="1"/>
    <col min="10" max="16384" width="9.109375" style="47"/>
  </cols>
  <sheetData>
    <row r="1" spans="1:9" ht="15.6" x14ac:dyDescent="0.3">
      <c r="B1" s="46"/>
      <c r="C1" s="46"/>
      <c r="D1" s="46"/>
      <c r="E1" s="46"/>
      <c r="G1" s="44" t="s">
        <v>0</v>
      </c>
    </row>
    <row r="2" spans="1:9" ht="15.6" x14ac:dyDescent="0.3">
      <c r="A2" s="49"/>
      <c r="B2" s="50"/>
      <c r="C2" s="50"/>
      <c r="D2" s="50"/>
      <c r="E2" s="50"/>
      <c r="G2" s="44" t="s">
        <v>25</v>
      </c>
      <c r="H2" s="48"/>
      <c r="I2" s="48"/>
    </row>
    <row r="3" spans="1:9" ht="15.6" x14ac:dyDescent="0.3">
      <c r="A3" s="49"/>
      <c r="B3" s="50"/>
      <c r="C3" s="50"/>
      <c r="D3" s="50"/>
      <c r="E3" s="50"/>
      <c r="G3" s="44" t="s">
        <v>2</v>
      </c>
      <c r="H3" s="48"/>
      <c r="I3" s="48"/>
    </row>
    <row r="4" spans="1:9" ht="15.6" x14ac:dyDescent="0.3">
      <c r="A4" s="49"/>
      <c r="B4" s="50"/>
      <c r="C4" s="50"/>
      <c r="D4" s="50"/>
      <c r="E4" s="50"/>
      <c r="G4" s="44" t="s">
        <v>3</v>
      </c>
      <c r="H4" s="48"/>
      <c r="I4" s="48"/>
    </row>
    <row r="5" spans="1:9" ht="15.6" x14ac:dyDescent="0.3">
      <c r="A5" s="49"/>
      <c r="B5" s="50"/>
      <c r="C5" s="50"/>
      <c r="D5" s="50"/>
      <c r="E5" s="50"/>
      <c r="G5" s="6" t="s">
        <v>39</v>
      </c>
      <c r="H5" s="48"/>
      <c r="I5" s="48"/>
    </row>
    <row r="6" spans="1:9" x14ac:dyDescent="0.3">
      <c r="A6" s="49"/>
      <c r="B6" s="50"/>
      <c r="C6" s="50"/>
      <c r="D6" s="50"/>
      <c r="E6" s="50"/>
      <c r="F6" s="50"/>
      <c r="G6" s="50"/>
      <c r="H6" s="48"/>
      <c r="I6" s="48"/>
    </row>
    <row r="7" spans="1:9" x14ac:dyDescent="0.3">
      <c r="A7" s="49"/>
      <c r="B7" s="50"/>
      <c r="C7" s="50"/>
      <c r="D7" s="50"/>
      <c r="E7" s="50"/>
      <c r="F7" s="50"/>
      <c r="G7" s="50"/>
      <c r="H7" s="48"/>
      <c r="I7" s="48"/>
    </row>
    <row r="8" spans="1:9" ht="18" x14ac:dyDescent="0.3">
      <c r="A8" s="149" t="s">
        <v>60</v>
      </c>
      <c r="B8" s="149"/>
      <c r="C8" s="149"/>
      <c r="D8" s="149"/>
      <c r="E8" s="149"/>
      <c r="F8" s="149"/>
      <c r="G8" s="149"/>
      <c r="H8" s="149"/>
      <c r="I8" s="48"/>
    </row>
    <row r="9" spans="1:9" ht="18" x14ac:dyDescent="0.3">
      <c r="A9" s="49"/>
      <c r="B9" s="51"/>
      <c r="C9" s="51"/>
      <c r="D9" s="51"/>
      <c r="E9" s="51"/>
      <c r="F9" s="51"/>
      <c r="G9" s="51"/>
      <c r="H9" s="48"/>
      <c r="I9" s="48"/>
    </row>
    <row r="10" spans="1:9" ht="15.6" x14ac:dyDescent="0.3">
      <c r="A10" s="150" t="s">
        <v>13</v>
      </c>
      <c r="B10" s="150"/>
      <c r="C10" s="150"/>
      <c r="D10" s="150"/>
      <c r="E10" s="150"/>
      <c r="F10" s="150"/>
      <c r="G10" s="150"/>
      <c r="H10" s="150"/>
      <c r="I10" s="48"/>
    </row>
    <row r="11" spans="1:9" ht="15.6" x14ac:dyDescent="0.3">
      <c r="A11" s="49"/>
      <c r="B11" s="52"/>
      <c r="C11" s="52"/>
      <c r="D11" s="52"/>
      <c r="E11" s="52"/>
      <c r="F11" s="52"/>
      <c r="G11" s="52"/>
      <c r="H11" s="48"/>
      <c r="I11" s="48"/>
    </row>
    <row r="12" spans="1:9" ht="45" customHeight="1" x14ac:dyDescent="0.3">
      <c r="A12" s="128" t="s">
        <v>4</v>
      </c>
      <c r="B12" s="128" t="s">
        <v>127</v>
      </c>
      <c r="C12" s="129" t="s">
        <v>26</v>
      </c>
      <c r="D12" s="129" t="s">
        <v>27</v>
      </c>
      <c r="E12" s="151" t="s">
        <v>28</v>
      </c>
      <c r="F12" s="152"/>
      <c r="G12" s="130" t="s">
        <v>128</v>
      </c>
      <c r="H12" s="131" t="s">
        <v>29</v>
      </c>
      <c r="I12" s="48"/>
    </row>
    <row r="13" spans="1:9" ht="33.75" customHeight="1" x14ac:dyDescent="0.3">
      <c r="A13" s="56">
        <v>1</v>
      </c>
      <c r="B13" s="57" t="s">
        <v>51</v>
      </c>
      <c r="C13" s="58" t="s">
        <v>30</v>
      </c>
      <c r="D13" s="58" t="s">
        <v>31</v>
      </c>
      <c r="E13" s="147">
        <v>1.2</v>
      </c>
      <c r="F13" s="148"/>
      <c r="G13" s="56">
        <v>25</v>
      </c>
      <c r="H13" s="59">
        <f t="shared" ref="H13" si="0">ROUND(E13*1.25,4)</f>
        <v>1.5</v>
      </c>
      <c r="I13" s="48"/>
    </row>
    <row r="14" spans="1:9" ht="40.5" customHeight="1" x14ac:dyDescent="0.3">
      <c r="A14" s="56">
        <v>2</v>
      </c>
      <c r="B14" s="57" t="s">
        <v>52</v>
      </c>
      <c r="C14" s="58" t="s">
        <v>53</v>
      </c>
      <c r="D14" s="58" t="s">
        <v>31</v>
      </c>
      <c r="E14" s="147">
        <v>8.33</v>
      </c>
      <c r="F14" s="148"/>
      <c r="G14" s="56">
        <v>20</v>
      </c>
      <c r="H14" s="59">
        <v>10</v>
      </c>
      <c r="I14" s="48"/>
    </row>
    <row r="15" spans="1:9" ht="39.75" customHeight="1" x14ac:dyDescent="0.3">
      <c r="A15" s="56">
        <v>3</v>
      </c>
      <c r="B15" s="57" t="s">
        <v>54</v>
      </c>
      <c r="C15" s="58" t="s">
        <v>55</v>
      </c>
      <c r="D15" s="58" t="s">
        <v>31</v>
      </c>
      <c r="E15" s="147">
        <v>25</v>
      </c>
      <c r="F15" s="148"/>
      <c r="G15" s="56">
        <v>20</v>
      </c>
      <c r="H15" s="59">
        <v>30</v>
      </c>
      <c r="I15" s="48"/>
    </row>
    <row r="16" spans="1:9" s="48" customFormat="1" ht="39" customHeight="1" x14ac:dyDescent="0.3">
      <c r="A16" s="53">
        <v>4</v>
      </c>
      <c r="B16" s="57" t="s">
        <v>56</v>
      </c>
      <c r="C16" s="54" t="s">
        <v>55</v>
      </c>
      <c r="D16" s="54" t="s">
        <v>31</v>
      </c>
      <c r="E16" s="145">
        <v>16.670000000000002</v>
      </c>
      <c r="F16" s="146"/>
      <c r="G16" s="53">
        <v>20</v>
      </c>
      <c r="H16" s="55">
        <v>20</v>
      </c>
    </row>
    <row r="17" spans="1:9" s="48" customFormat="1" ht="36" customHeight="1" x14ac:dyDescent="0.3">
      <c r="A17" s="53">
        <v>5</v>
      </c>
      <c r="B17" s="57" t="s">
        <v>57</v>
      </c>
      <c r="C17" s="54" t="s">
        <v>55</v>
      </c>
      <c r="D17" s="54" t="s">
        <v>31</v>
      </c>
      <c r="E17" s="145">
        <v>25</v>
      </c>
      <c r="F17" s="146"/>
      <c r="G17" s="53">
        <v>20</v>
      </c>
      <c r="H17" s="55">
        <v>30</v>
      </c>
    </row>
    <row r="18" spans="1:9" s="48" customFormat="1" ht="31.2" x14ac:dyDescent="0.3">
      <c r="A18" s="53">
        <v>6</v>
      </c>
      <c r="B18" s="57" t="s">
        <v>58</v>
      </c>
      <c r="C18" s="54" t="s">
        <v>59</v>
      </c>
      <c r="D18" s="54" t="s">
        <v>31</v>
      </c>
      <c r="E18" s="145">
        <v>8.33</v>
      </c>
      <c r="F18" s="146"/>
      <c r="G18" s="53">
        <v>20</v>
      </c>
      <c r="H18" s="55">
        <v>10</v>
      </c>
    </row>
    <row r="19" spans="1:9" s="48" customFormat="1" ht="15.6" x14ac:dyDescent="0.3">
      <c r="A19" s="1"/>
      <c r="B19" s="1"/>
      <c r="C19" s="1"/>
      <c r="D19" s="1"/>
      <c r="E19" s="1"/>
      <c r="F19" s="1"/>
      <c r="G19" s="1"/>
      <c r="H19" s="1"/>
    </row>
    <row r="20" spans="1:9" s="48" customFormat="1" ht="15.6" customHeight="1" x14ac:dyDescent="0.3">
      <c r="A20" s="101" t="s">
        <v>130</v>
      </c>
      <c r="B20" s="1"/>
      <c r="C20" s="1"/>
      <c r="D20" s="1"/>
      <c r="E20" s="1"/>
      <c r="F20" s="1"/>
      <c r="G20" s="1"/>
      <c r="H20" s="1"/>
      <c r="I20" s="47"/>
    </row>
    <row r="21" spans="1:9" s="48" customFormat="1" ht="14.4" customHeight="1" x14ac:dyDescent="0.3">
      <c r="A21" s="101" t="s">
        <v>129</v>
      </c>
      <c r="B21" s="1"/>
      <c r="C21" s="1"/>
      <c r="D21" s="1"/>
      <c r="E21" s="1"/>
      <c r="F21" s="1"/>
      <c r="G21" s="1"/>
      <c r="H21" s="1"/>
    </row>
    <row r="22" spans="1:9" s="48" customFormat="1" ht="15.6" x14ac:dyDescent="0.3">
      <c r="A22" s="1"/>
      <c r="B22" s="1"/>
      <c r="C22" s="1"/>
      <c r="D22" s="1"/>
      <c r="E22" s="1"/>
      <c r="F22" s="1"/>
      <c r="G22" s="1"/>
      <c r="H22" s="1"/>
    </row>
    <row r="23" spans="1:9" x14ac:dyDescent="0.3">
      <c r="A23" s="47"/>
    </row>
    <row r="24" spans="1:9" s="11" customFormat="1" ht="15.6" x14ac:dyDescent="0.3">
      <c r="A24" s="26" t="s">
        <v>10</v>
      </c>
      <c r="B24" s="2"/>
      <c r="C24" s="2"/>
      <c r="D24" s="2"/>
      <c r="E24" s="2"/>
      <c r="F24" s="1"/>
      <c r="G24" s="1"/>
      <c r="H24" s="1"/>
    </row>
    <row r="25" spans="1:9" s="11" customFormat="1" ht="15.6" x14ac:dyDescent="0.3">
      <c r="A25" s="27"/>
      <c r="B25" s="2"/>
      <c r="C25" s="2"/>
      <c r="D25" s="2"/>
      <c r="E25" s="2"/>
      <c r="F25" s="1"/>
      <c r="G25" s="1"/>
      <c r="H25" s="1"/>
    </row>
    <row r="26" spans="1:9" s="11" customFormat="1" ht="15.6" x14ac:dyDescent="0.3">
      <c r="A26" s="26" t="s">
        <v>11</v>
      </c>
      <c r="B26" s="2"/>
      <c r="C26" s="2"/>
      <c r="D26" s="2"/>
      <c r="E26" s="2"/>
      <c r="F26" s="1"/>
      <c r="G26" s="1"/>
      <c r="H26" s="1"/>
    </row>
  </sheetData>
  <mergeCells count="9">
    <mergeCell ref="E16:F16"/>
    <mergeCell ref="E17:F17"/>
    <mergeCell ref="E18:F18"/>
    <mergeCell ref="E14:F14"/>
    <mergeCell ref="A8:H8"/>
    <mergeCell ref="A10:H10"/>
    <mergeCell ref="E12:F12"/>
    <mergeCell ref="E13:F13"/>
    <mergeCell ref="E15:F15"/>
  </mergeCells>
  <pageMargins left="0.70866141732283472" right="0.19685039370078741" top="0.19685039370078741" bottom="0.19685039370078741" header="0" footer="0"/>
  <pageSetup paperSize="9" scale="78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1424-31AD-4EDF-8492-D33DBD6CB2CA}">
  <sheetPr>
    <tabColor theme="2"/>
    <pageSetUpPr fitToPage="1"/>
  </sheetPr>
  <dimension ref="A1:J32"/>
  <sheetViews>
    <sheetView tabSelected="1" zoomScale="85" zoomScaleNormal="85" workbookViewId="0">
      <selection activeCell="E2" sqref="E2"/>
    </sheetView>
  </sheetViews>
  <sheetFormatPr defaultColWidth="9.109375" defaultRowHeight="14.4" x14ac:dyDescent="0.3"/>
  <cols>
    <col min="1" max="1" width="9.88671875" style="45" bestFit="1" customWidth="1"/>
    <col min="2" max="2" width="62.5546875" style="47" customWidth="1"/>
    <col min="3" max="3" width="17.33203125" style="47" customWidth="1"/>
    <col min="4" max="4" width="16.6640625" style="47" customWidth="1"/>
    <col min="5" max="5" width="20.33203125" style="47" customWidth="1"/>
    <col min="6" max="6" width="5.5546875" style="47" customWidth="1"/>
    <col min="7" max="7" width="21.33203125" style="47" customWidth="1"/>
    <col min="8" max="8" width="21" style="47" customWidth="1"/>
    <col min="9" max="9" width="9.6640625" style="47" customWidth="1"/>
    <col min="10" max="10" width="44.109375" style="48" customWidth="1"/>
    <col min="11" max="16384" width="9.109375" style="47"/>
  </cols>
  <sheetData>
    <row r="1" spans="1:10" ht="15.6" x14ac:dyDescent="0.3">
      <c r="B1" s="46"/>
      <c r="C1" s="46"/>
      <c r="D1" s="46"/>
      <c r="E1" s="46"/>
      <c r="G1" s="44" t="s">
        <v>0</v>
      </c>
    </row>
    <row r="2" spans="1:10" ht="15.6" x14ac:dyDescent="0.3">
      <c r="A2" s="49"/>
      <c r="B2" s="50"/>
      <c r="C2" s="50"/>
      <c r="D2" s="50"/>
      <c r="E2" s="50"/>
      <c r="G2" s="44" t="s">
        <v>25</v>
      </c>
      <c r="H2" s="48"/>
      <c r="I2" s="48"/>
    </row>
    <row r="3" spans="1:10" ht="15.6" x14ac:dyDescent="0.3">
      <c r="A3" s="49"/>
      <c r="B3" s="50"/>
      <c r="C3" s="50"/>
      <c r="D3" s="50"/>
      <c r="E3" s="50"/>
      <c r="G3" s="44" t="s">
        <v>2</v>
      </c>
      <c r="H3" s="48"/>
      <c r="I3" s="48"/>
    </row>
    <row r="4" spans="1:10" ht="15.6" x14ac:dyDescent="0.3">
      <c r="A4" s="49"/>
      <c r="B4" s="50"/>
      <c r="C4" s="50"/>
      <c r="D4" s="50"/>
      <c r="E4" s="50"/>
      <c r="G4" s="44" t="s">
        <v>3</v>
      </c>
      <c r="H4" s="48"/>
      <c r="I4" s="48"/>
    </row>
    <row r="5" spans="1:10" ht="15.6" x14ac:dyDescent="0.3">
      <c r="A5" s="49"/>
      <c r="B5" s="50"/>
      <c r="C5" s="50"/>
      <c r="D5" s="50"/>
      <c r="E5" s="50"/>
      <c r="G5" s="6" t="s">
        <v>39</v>
      </c>
      <c r="H5" s="48"/>
      <c r="I5" s="48"/>
    </row>
    <row r="6" spans="1:10" x14ac:dyDescent="0.3">
      <c r="A6" s="49"/>
      <c r="B6" s="50"/>
      <c r="C6" s="50"/>
      <c r="D6" s="50"/>
      <c r="E6" s="50"/>
      <c r="F6" s="50"/>
      <c r="G6" s="50"/>
      <c r="H6" s="48"/>
      <c r="I6" s="48"/>
    </row>
    <row r="7" spans="1:10" x14ac:dyDescent="0.3">
      <c r="A7" s="49"/>
      <c r="B7" s="50"/>
      <c r="C7" s="50"/>
      <c r="D7" s="50"/>
      <c r="E7" s="50"/>
      <c r="F7" s="50"/>
      <c r="G7" s="50"/>
      <c r="H7" s="48"/>
      <c r="I7" s="48"/>
    </row>
    <row r="8" spans="1:10" ht="18" x14ac:dyDescent="0.3">
      <c r="A8" s="149" t="s">
        <v>60</v>
      </c>
      <c r="B8" s="149"/>
      <c r="C8" s="149"/>
      <c r="D8" s="149"/>
      <c r="E8" s="149"/>
      <c r="F8" s="149"/>
      <c r="G8" s="149"/>
      <c r="H8" s="149"/>
      <c r="I8" s="48"/>
    </row>
    <row r="9" spans="1:10" ht="18" x14ac:dyDescent="0.3">
      <c r="A9" s="49"/>
      <c r="B9" s="62"/>
      <c r="C9" s="62"/>
      <c r="D9" s="62"/>
      <c r="E9" s="62"/>
      <c r="F9" s="62"/>
      <c r="G9" s="62"/>
      <c r="H9" s="48"/>
      <c r="I9" s="48"/>
    </row>
    <row r="10" spans="1:10" ht="15.6" x14ac:dyDescent="0.3">
      <c r="A10" s="150" t="s">
        <v>13</v>
      </c>
      <c r="B10" s="150"/>
      <c r="C10" s="150"/>
      <c r="D10" s="150"/>
      <c r="E10" s="150"/>
      <c r="F10" s="150"/>
      <c r="G10" s="150"/>
      <c r="H10" s="150"/>
      <c r="I10" s="48"/>
    </row>
    <row r="11" spans="1:10" ht="15.6" x14ac:dyDescent="0.3">
      <c r="A11" s="49"/>
      <c r="B11" s="63"/>
      <c r="C11" s="63"/>
      <c r="D11" s="63"/>
      <c r="E11" s="63"/>
      <c r="F11" s="63"/>
      <c r="G11" s="63"/>
      <c r="H11" s="48"/>
      <c r="I11" s="48"/>
      <c r="J11" s="47"/>
    </row>
    <row r="12" spans="1:10" ht="45" customHeight="1" x14ac:dyDescent="0.3">
      <c r="A12" s="128" t="s">
        <v>4</v>
      </c>
      <c r="B12" s="128" t="s">
        <v>127</v>
      </c>
      <c r="C12" s="129" t="s">
        <v>26</v>
      </c>
      <c r="D12" s="129" t="s">
        <v>27</v>
      </c>
      <c r="E12" s="151" t="s">
        <v>28</v>
      </c>
      <c r="F12" s="152"/>
      <c r="G12" s="130" t="s">
        <v>128</v>
      </c>
      <c r="H12" s="131" t="s">
        <v>29</v>
      </c>
      <c r="I12" s="48"/>
      <c r="J12" s="47"/>
    </row>
    <row r="13" spans="1:10" ht="33.75" customHeight="1" x14ac:dyDescent="0.3">
      <c r="A13" s="56">
        <v>1</v>
      </c>
      <c r="B13" s="57" t="s">
        <v>67</v>
      </c>
      <c r="C13" s="58" t="s">
        <v>68</v>
      </c>
      <c r="D13" s="58" t="s">
        <v>31</v>
      </c>
      <c r="E13" s="147">
        <v>5.6</v>
      </c>
      <c r="F13" s="148"/>
      <c r="G13" s="56">
        <v>25</v>
      </c>
      <c r="H13" s="59">
        <f t="shared" ref="H13:H14" si="0">ROUND(E13*1.25,4)</f>
        <v>7</v>
      </c>
      <c r="I13" s="48"/>
      <c r="J13" s="47"/>
    </row>
    <row r="14" spans="1:10" ht="33.75" customHeight="1" x14ac:dyDescent="0.3">
      <c r="A14" s="56">
        <v>2</v>
      </c>
      <c r="B14" s="57" t="s">
        <v>51</v>
      </c>
      <c r="C14" s="58" t="s">
        <v>123</v>
      </c>
      <c r="D14" s="58" t="s">
        <v>31</v>
      </c>
      <c r="E14" s="147">
        <v>1.2</v>
      </c>
      <c r="F14" s="148"/>
      <c r="G14" s="56">
        <v>25</v>
      </c>
      <c r="H14" s="59">
        <f t="shared" si="0"/>
        <v>1.5</v>
      </c>
      <c r="I14" s="48"/>
      <c r="J14" s="47"/>
    </row>
    <row r="15" spans="1:10" ht="40.5" customHeight="1" x14ac:dyDescent="0.3">
      <c r="A15" s="56">
        <v>3</v>
      </c>
      <c r="B15" s="57" t="s">
        <v>69</v>
      </c>
      <c r="C15" s="58" t="s">
        <v>68</v>
      </c>
      <c r="D15" s="58" t="s">
        <v>31</v>
      </c>
      <c r="E15" s="147">
        <v>3.75</v>
      </c>
      <c r="F15" s="148"/>
      <c r="G15" s="56">
        <v>20</v>
      </c>
      <c r="H15" s="59">
        <v>4.5</v>
      </c>
      <c r="I15" s="48"/>
      <c r="J15" s="47"/>
    </row>
    <row r="16" spans="1:10" ht="39.75" customHeight="1" x14ac:dyDescent="0.3">
      <c r="A16" s="56">
        <v>4</v>
      </c>
      <c r="B16" s="57" t="s">
        <v>70</v>
      </c>
      <c r="C16" s="58" t="s">
        <v>71</v>
      </c>
      <c r="D16" s="58" t="s">
        <v>31</v>
      </c>
      <c r="E16" s="147">
        <v>3.98</v>
      </c>
      <c r="F16" s="148"/>
      <c r="G16" s="56">
        <v>20</v>
      </c>
      <c r="H16" s="59">
        <v>4.78</v>
      </c>
      <c r="I16" s="48"/>
      <c r="J16" s="47"/>
    </row>
    <row r="17" spans="1:10" s="48" customFormat="1" ht="54" customHeight="1" x14ac:dyDescent="0.3">
      <c r="A17" s="56">
        <v>5</v>
      </c>
      <c r="B17" s="57" t="s">
        <v>72</v>
      </c>
      <c r="C17" s="58" t="s">
        <v>73</v>
      </c>
      <c r="D17" s="58" t="s">
        <v>31</v>
      </c>
      <c r="E17" s="147">
        <v>15.42</v>
      </c>
      <c r="F17" s="148"/>
      <c r="G17" s="56">
        <v>20</v>
      </c>
      <c r="H17" s="59">
        <v>18.5</v>
      </c>
      <c r="J17" s="47"/>
    </row>
    <row r="18" spans="1:10" s="48" customFormat="1" ht="55.5" customHeight="1" x14ac:dyDescent="0.3">
      <c r="A18" s="56">
        <v>6</v>
      </c>
      <c r="B18" s="57" t="s">
        <v>74</v>
      </c>
      <c r="C18" s="58" t="s">
        <v>73</v>
      </c>
      <c r="D18" s="58" t="s">
        <v>31</v>
      </c>
      <c r="E18" s="147">
        <v>21.25</v>
      </c>
      <c r="F18" s="148"/>
      <c r="G18" s="56">
        <v>20</v>
      </c>
      <c r="H18" s="59">
        <v>25.5</v>
      </c>
    </row>
    <row r="19" spans="1:10" s="48" customFormat="1" ht="55.5" customHeight="1" x14ac:dyDescent="0.3">
      <c r="A19" s="56">
        <v>7</v>
      </c>
      <c r="B19" s="57" t="s">
        <v>75</v>
      </c>
      <c r="C19" s="58" t="s">
        <v>76</v>
      </c>
      <c r="D19" s="58" t="s">
        <v>31</v>
      </c>
      <c r="E19" s="147">
        <v>4.17</v>
      </c>
      <c r="F19" s="148"/>
      <c r="G19" s="56">
        <v>20</v>
      </c>
      <c r="H19" s="59">
        <v>5</v>
      </c>
    </row>
    <row r="20" spans="1:10" s="48" customFormat="1" ht="55.5" customHeight="1" x14ac:dyDescent="0.3">
      <c r="A20" s="56">
        <v>8</v>
      </c>
      <c r="B20" s="57" t="s">
        <v>77</v>
      </c>
      <c r="C20" s="58" t="s">
        <v>53</v>
      </c>
      <c r="D20" s="58" t="s">
        <v>31</v>
      </c>
      <c r="E20" s="147">
        <v>8.33</v>
      </c>
      <c r="F20" s="148"/>
      <c r="G20" s="56">
        <v>20</v>
      </c>
      <c r="H20" s="59">
        <v>10</v>
      </c>
    </row>
    <row r="21" spans="1:10" s="48" customFormat="1" ht="55.5" customHeight="1" x14ac:dyDescent="0.3">
      <c r="A21" s="56">
        <v>9</v>
      </c>
      <c r="B21" s="57" t="s">
        <v>93</v>
      </c>
      <c r="C21" s="58" t="s">
        <v>78</v>
      </c>
      <c r="D21" s="58" t="s">
        <v>31</v>
      </c>
      <c r="E21" s="147">
        <v>4.17</v>
      </c>
      <c r="F21" s="148"/>
      <c r="G21" s="56">
        <v>20</v>
      </c>
      <c r="H21" s="59">
        <v>5</v>
      </c>
    </row>
    <row r="22" spans="1:10" s="48" customFormat="1" ht="55.5" customHeight="1" x14ac:dyDescent="0.3">
      <c r="A22" s="56">
        <v>10</v>
      </c>
      <c r="B22" s="57" t="s">
        <v>65</v>
      </c>
      <c r="C22" s="58" t="s">
        <v>53</v>
      </c>
      <c r="D22" s="58" t="s">
        <v>31</v>
      </c>
      <c r="E22" s="147">
        <v>8.33</v>
      </c>
      <c r="F22" s="148"/>
      <c r="G22" s="56">
        <v>20</v>
      </c>
      <c r="H22" s="59">
        <v>10</v>
      </c>
    </row>
    <row r="23" spans="1:10" s="48" customFormat="1" ht="55.5" customHeight="1" x14ac:dyDescent="0.3">
      <c r="A23" s="56">
        <v>11</v>
      </c>
      <c r="B23" s="57" t="s">
        <v>79</v>
      </c>
      <c r="C23" s="58" t="s">
        <v>66</v>
      </c>
      <c r="D23" s="58" t="s">
        <v>31</v>
      </c>
      <c r="E23" s="147">
        <v>2.08</v>
      </c>
      <c r="F23" s="148"/>
      <c r="G23" s="56">
        <v>20</v>
      </c>
      <c r="H23" s="59">
        <v>2.5</v>
      </c>
    </row>
    <row r="24" spans="1:10" s="48" customFormat="1" ht="55.5" customHeight="1" x14ac:dyDescent="0.3">
      <c r="A24" s="56">
        <v>12</v>
      </c>
      <c r="B24" s="57" t="s">
        <v>80</v>
      </c>
      <c r="C24" s="58" t="s">
        <v>81</v>
      </c>
      <c r="D24" s="58" t="s">
        <v>31</v>
      </c>
      <c r="E24" s="147">
        <v>1.67</v>
      </c>
      <c r="F24" s="148"/>
      <c r="G24" s="56">
        <v>20</v>
      </c>
      <c r="H24" s="59">
        <v>2</v>
      </c>
    </row>
    <row r="25" spans="1:10" s="48" customFormat="1" ht="48.75" customHeight="1" x14ac:dyDescent="0.3">
      <c r="A25" s="56">
        <v>13</v>
      </c>
      <c r="B25" s="57" t="s">
        <v>82</v>
      </c>
      <c r="C25" s="58" t="s">
        <v>83</v>
      </c>
      <c r="D25" s="58" t="s">
        <v>31</v>
      </c>
      <c r="E25" s="147">
        <v>2.5</v>
      </c>
      <c r="F25" s="148"/>
      <c r="G25" s="56">
        <v>20</v>
      </c>
      <c r="H25" s="59">
        <v>3</v>
      </c>
    </row>
    <row r="26" spans="1:10" s="48" customFormat="1" x14ac:dyDescent="0.3">
      <c r="A26" s="153"/>
      <c r="B26" s="153"/>
      <c r="C26" s="153"/>
      <c r="D26" s="153"/>
      <c r="E26" s="153"/>
      <c r="F26" s="153"/>
      <c r="G26" s="153"/>
      <c r="H26" s="153"/>
    </row>
    <row r="27" spans="1:10" s="48" customFormat="1" ht="15.6" customHeight="1" x14ac:dyDescent="0.3">
      <c r="A27" s="101" t="s">
        <v>130</v>
      </c>
      <c r="B27" s="1"/>
      <c r="C27" s="1"/>
      <c r="D27" s="1"/>
      <c r="E27" s="1"/>
      <c r="F27" s="1"/>
      <c r="G27" s="1"/>
      <c r="H27" s="1"/>
      <c r="I27" s="47"/>
    </row>
    <row r="28" spans="1:10" s="48" customFormat="1" ht="14.4" customHeight="1" x14ac:dyDescent="0.3">
      <c r="A28" s="101" t="s">
        <v>129</v>
      </c>
      <c r="B28" s="1"/>
      <c r="C28" s="1"/>
      <c r="D28" s="1"/>
      <c r="E28" s="1"/>
      <c r="F28" s="1"/>
      <c r="G28" s="1"/>
      <c r="H28" s="1"/>
    </row>
    <row r="29" spans="1:10" s="48" customFormat="1" ht="39.75" customHeight="1" x14ac:dyDescent="0.3">
      <c r="A29" s="61"/>
      <c r="B29" s="60"/>
      <c r="C29" s="60"/>
      <c r="D29" s="60"/>
      <c r="E29" s="60"/>
      <c r="F29" s="60"/>
      <c r="G29" s="60"/>
      <c r="H29" s="60"/>
      <c r="I29" s="47"/>
    </row>
    <row r="30" spans="1:10" s="11" customFormat="1" ht="15.6" x14ac:dyDescent="0.3">
      <c r="A30" s="26" t="s">
        <v>10</v>
      </c>
      <c r="B30" s="2"/>
      <c r="C30" s="2"/>
      <c r="D30" s="2"/>
      <c r="E30" s="2"/>
      <c r="F30" s="1"/>
      <c r="G30" s="1"/>
      <c r="H30" s="1"/>
    </row>
    <row r="31" spans="1:10" s="11" customFormat="1" ht="15.6" x14ac:dyDescent="0.3">
      <c r="A31" s="27"/>
      <c r="B31" s="2"/>
      <c r="C31" s="2"/>
      <c r="D31" s="2"/>
      <c r="E31" s="2"/>
      <c r="F31" s="1"/>
      <c r="G31" s="1"/>
      <c r="H31" s="1"/>
    </row>
    <row r="32" spans="1:10" s="11" customFormat="1" ht="15.6" x14ac:dyDescent="0.3">
      <c r="A32" s="26" t="s">
        <v>11</v>
      </c>
      <c r="B32" s="2"/>
      <c r="C32" s="2"/>
      <c r="D32" s="2"/>
      <c r="E32" s="2"/>
      <c r="F32" s="1"/>
      <c r="G32" s="1"/>
      <c r="H32" s="1"/>
    </row>
  </sheetData>
  <mergeCells count="17">
    <mergeCell ref="E16:F16"/>
    <mergeCell ref="E17:F17"/>
    <mergeCell ref="E18:F18"/>
    <mergeCell ref="E25:F25"/>
    <mergeCell ref="A8:H8"/>
    <mergeCell ref="A10:H10"/>
    <mergeCell ref="E12:F12"/>
    <mergeCell ref="E13:F13"/>
    <mergeCell ref="E14:F14"/>
    <mergeCell ref="E15:F15"/>
    <mergeCell ref="A26:H26"/>
    <mergeCell ref="E19:F19"/>
    <mergeCell ref="E20:F20"/>
    <mergeCell ref="E21:F21"/>
    <mergeCell ref="E22:F22"/>
    <mergeCell ref="E23:F23"/>
    <mergeCell ref="E24:F24"/>
  </mergeCells>
  <pageMargins left="0.70866141732283472" right="0.19685039370078741" top="0.19685039370078741" bottom="0.19685039370078741" header="0" footer="0"/>
  <pageSetup paperSize="9" scale="56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3A6375F34AB94B9059316D5E8F2F78" ma:contentTypeVersion="1" ma:contentTypeDescription="Create a new document." ma:contentTypeScope="" ma:versionID="82b71a137252d969c11bda6b4136dda0">
  <xsd:schema xmlns:xsd="http://www.w3.org/2001/XMLSchema" xmlns:xs="http://www.w3.org/2001/XMLSchema" xmlns:p="http://schemas.microsoft.com/office/2006/metadata/properties" xmlns:ns2="0277703e-95f3-4e36-808b-f9b84c86481a" targetNamespace="http://schemas.microsoft.com/office/2006/metadata/properties" ma:root="true" ma:fieldsID="0fea2dfec168d9498e4448ca4905ca14" ns2:_="">
    <xsd:import namespace="0277703e-95f3-4e36-808b-f9b84c8648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7703e-95f3-4e36-808b-f9b84c8648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77703e-95f3-4e36-808b-f9b84c86481a">YYX2RZCWQWZH-1021658024-1608</_dlc_DocId>
    <_dlc_DocIdUrl xmlns="0277703e-95f3-4e36-808b-f9b84c86481a">
      <Url>https://vactpro.main.velcom.by/Project_1948/_layouts/15/DocIdRedir.aspx?ID=YYX2RZCWQWZH-1021658024-1608</Url>
      <Description>YYX2RZCWQWZH-1021658024-1608</Description>
    </_dlc_DocIdUrl>
  </documentManagement>
</p:properties>
</file>

<file path=customXml/itemProps1.xml><?xml version="1.0" encoding="utf-8"?>
<ds:datastoreItem xmlns:ds="http://schemas.openxmlformats.org/officeDocument/2006/customXml" ds:itemID="{48FCB14F-91D1-4244-BC26-ABF2B118A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7703e-95f3-4e36-808b-f9b84c864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47C8C9-A015-4E63-85FF-76395D8BF5A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2CC47D4-94A1-4E81-B2CE-2843E9814F6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BFDBB5-24FE-4D50-BC1E-A9706E3414B3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0277703e-95f3-4e36-808b-f9b84c86481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КТВ ФЛ</vt:lpstr>
      <vt:lpstr>КТВ ЮЛ</vt:lpstr>
      <vt:lpstr>Интернет_Орша</vt:lpstr>
      <vt:lpstr>Интернет_Борисов</vt:lpstr>
      <vt:lpstr>Доп услуги Орша</vt:lpstr>
      <vt:lpstr>Доп услуги Борисов</vt:lpstr>
      <vt:lpstr>'Доп услуги Борисов'!Область_печати</vt:lpstr>
      <vt:lpstr>'Доп услуги Орша'!Область_печати</vt:lpstr>
      <vt:lpstr>Интернет_Борисов!Область_печати</vt:lpstr>
      <vt:lpstr>Интернет_Орша!Область_печати</vt:lpstr>
      <vt:lpstr>'КТВ ФЛ'!Область_печати</vt:lpstr>
      <vt:lpstr>'КТВ ЮЛ'!Область_печати</vt:lpstr>
    </vt:vector>
  </TitlesOfParts>
  <Company>A1 Belarus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Elena Urbanovich</dc:creator>
  <cp:lastModifiedBy>Nataliya Piskun</cp:lastModifiedBy>
  <dcterms:created xsi:type="dcterms:W3CDTF">2026-06-10T13:11:36Z</dcterms:created>
  <dcterms:modified xsi:type="dcterms:W3CDTF">2026-07-27T09:43:08Z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0x010100DF3A6375F34AB94B9059316D5E8F2F78</vt:lpwstr>
  </property>
  <property fmtid="{D5CDD505-2E9C-101B-9397-08002B2CF9AE}" pid="3" name="_dlc_DocIdItemGuid">
    <vt:lpwstr>380cc0ae-39b8-4938-aa85-5439c566acb2</vt:lpwstr>
  </property>
</Properties>
</file>